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 tabRatio="745" activeTab="8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 (мультипрофильный)" sheetId="24" r:id="rId11"/>
    <sheet name="10 класс (био-хим) " sheetId="27" r:id="rId12"/>
    <sheet name="10 класс (соц.-эк " sheetId="28" r:id="rId13"/>
    <sheet name="10 класс(техн.)" sheetId="16" r:id="rId14"/>
    <sheet name="11 класс (мультипрофильный)" sheetId="29" r:id="rId15"/>
    <sheet name="11 класс (био-хим)" sheetId="32" r:id="rId16"/>
    <sheet name="11 класс (тех.)" sheetId="23" r:id="rId17"/>
    <sheet name="Лист1" sheetId="33" r:id="rId18"/>
    <sheet name="Лист2" sheetId="34" r:id="rId19"/>
  </sheets>
  <definedNames>
    <definedName name="базовый" localSheetId="11">'10 класс (био-хим) '!$L$10</definedName>
    <definedName name="базовый" localSheetId="10">'10 класс (мультипрофильный)'!$L$10</definedName>
    <definedName name="базовый" localSheetId="12">'10 класс (соц.-эк '!$L$10</definedName>
    <definedName name="базовый" localSheetId="13">'10 класс(техн.)'!$L$10</definedName>
    <definedName name="базовый" localSheetId="15">'11 класс (био-хим)'!$L$10</definedName>
    <definedName name="базовый" localSheetId="14">'11 класс (мультипрофильный)'!$L$10</definedName>
    <definedName name="базовый" localSheetId="16">'11 класс (тех.)'!$L$10</definedName>
    <definedName name="базовый">Образец!$L$10</definedName>
  </definedNames>
  <calcPr calcId="125725"/>
  <fileRecoveryPr repairLoad="1"/>
</workbook>
</file>

<file path=xl/calcChain.xml><?xml version="1.0" encoding="utf-8"?>
<calcChain xmlns="http://schemas.openxmlformats.org/spreadsheetml/2006/main">
  <c r="D37" i="32"/>
  <c r="D33" i="27" l="1"/>
  <c r="D39" i="24"/>
  <c r="D34"/>
  <c r="D23"/>
  <c r="D21"/>
  <c r="D22" i="27"/>
  <c r="D22" i="16"/>
  <c r="C110" i="32"/>
  <c r="D94"/>
  <c r="C67"/>
  <c r="B67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C110" i="29"/>
  <c r="D94"/>
  <c r="C67"/>
  <c r="B67"/>
  <c r="D57"/>
  <c r="D56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C113" i="28"/>
  <c r="D97"/>
  <c r="C70"/>
  <c r="B70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1"/>
  <c r="D20"/>
  <c r="D19"/>
  <c r="D18"/>
  <c r="D12"/>
  <c r="D11"/>
  <c r="D10"/>
  <c r="D37" i="27"/>
  <c r="C113"/>
  <c r="D97"/>
  <c r="C70"/>
  <c r="B70"/>
  <c r="D60"/>
  <c r="D59"/>
  <c r="D58"/>
  <c r="D57"/>
  <c r="D56"/>
  <c r="D55"/>
  <c r="D54"/>
  <c r="D53"/>
  <c r="D52"/>
  <c r="D51"/>
  <c r="D50"/>
  <c r="D49"/>
  <c r="D48"/>
  <c r="D47"/>
  <c r="D46"/>
  <c r="D45"/>
  <c r="D44"/>
  <c r="D42"/>
  <c r="D41"/>
  <c r="D39"/>
  <c r="D38"/>
  <c r="D36"/>
  <c r="D35"/>
  <c r="D32"/>
  <c r="D31"/>
  <c r="D30"/>
  <c r="D29"/>
  <c r="D28"/>
  <c r="D27"/>
  <c r="D24"/>
  <c r="D21"/>
  <c r="D20"/>
  <c r="D19"/>
  <c r="D18"/>
  <c r="D12"/>
  <c r="D11"/>
  <c r="D10"/>
  <c r="C112" i="24"/>
  <c r="D96"/>
  <c r="C65"/>
  <c r="B65"/>
  <c r="D55"/>
  <c r="D54"/>
  <c r="D53"/>
  <c r="D52"/>
  <c r="D51"/>
  <c r="D50"/>
  <c r="D49"/>
  <c r="D48"/>
  <c r="D47"/>
  <c r="D46"/>
  <c r="D45"/>
  <c r="D44"/>
  <c r="D43"/>
  <c r="D42"/>
  <c r="D41"/>
  <c r="D40"/>
  <c r="D38"/>
  <c r="D37"/>
  <c r="D36"/>
  <c r="D35"/>
  <c r="D33"/>
  <c r="D32"/>
  <c r="D31"/>
  <c r="D30"/>
  <c r="D29"/>
  <c r="D28"/>
  <c r="D27"/>
  <c r="D26"/>
  <c r="D25"/>
  <c r="D24"/>
  <c r="D22"/>
  <c r="D20"/>
  <c r="D19"/>
  <c r="D18"/>
  <c r="D17"/>
  <c r="D12"/>
  <c r="D11"/>
  <c r="D10"/>
  <c r="E14" i="8"/>
  <c r="E15"/>
  <c r="E16"/>
  <c r="E17"/>
  <c r="E18"/>
  <c r="E19"/>
  <c r="E20"/>
  <c r="E21"/>
  <c r="E23"/>
  <c r="E24"/>
  <c r="C25"/>
  <c r="D25"/>
  <c r="C39"/>
  <c r="D67" i="29" l="1"/>
  <c r="D65" i="24"/>
  <c r="D67" i="32"/>
  <c r="D70" i="28"/>
  <c r="D70" i="27"/>
  <c r="E25" i="8"/>
  <c r="C70" i="1"/>
  <c r="D45" i="23" l="1"/>
  <c r="D44"/>
  <c r="D43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E26" i="22"/>
  <c r="E25"/>
  <c r="E24"/>
  <c r="E23"/>
  <c r="E22"/>
  <c r="E21"/>
  <c r="E20"/>
  <c r="E19"/>
  <c r="E18"/>
  <c r="E17"/>
  <c r="E16"/>
  <c r="E15"/>
  <c r="E14"/>
  <c r="E13"/>
  <c r="E12"/>
  <c r="E11"/>
  <c r="E10"/>
  <c r="E32" i="21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1" i="1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2" i="12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C110" i="23" l="1"/>
  <c r="D94"/>
  <c r="C67"/>
  <c r="B67"/>
  <c r="D57"/>
  <c r="D56"/>
  <c r="D55"/>
  <c r="D54"/>
  <c r="D53"/>
  <c r="D52"/>
  <c r="D51"/>
  <c r="D50"/>
  <c r="D49"/>
  <c r="D48"/>
  <c r="D47"/>
  <c r="D46"/>
  <c r="D67" l="1"/>
  <c r="C113" i="16"/>
  <c r="D11"/>
  <c r="D12"/>
  <c r="D18"/>
  <c r="D19"/>
  <c r="D20"/>
  <c r="D21"/>
  <c r="D24"/>
  <c r="D27"/>
  <c r="D28"/>
  <c r="D29"/>
  <c r="D30"/>
  <c r="D31"/>
  <c r="D32"/>
  <c r="D33"/>
  <c r="D34"/>
  <c r="D35"/>
  <c r="D36"/>
  <c r="D37"/>
  <c r="D39"/>
  <c r="D40"/>
  <c r="D41"/>
  <c r="D42"/>
  <c r="D44"/>
  <c r="D45"/>
  <c r="D46"/>
  <c r="D47"/>
  <c r="D48"/>
  <c r="D49"/>
  <c r="D50"/>
  <c r="D51"/>
  <c r="D52"/>
  <c r="D53"/>
  <c r="D54"/>
  <c r="D55"/>
  <c r="D56"/>
  <c r="D57"/>
  <c r="D58"/>
  <c r="D59"/>
  <c r="D60"/>
  <c r="D10"/>
  <c r="D97"/>
  <c r="D70" l="1"/>
  <c r="D73" i="22"/>
  <c r="C61"/>
  <c r="D39"/>
  <c r="C39"/>
  <c r="E38"/>
  <c r="E37"/>
  <c r="E36"/>
  <c r="E35"/>
  <c r="E34"/>
  <c r="E33"/>
  <c r="E31"/>
  <c r="E29"/>
  <c r="E28"/>
  <c r="E27"/>
  <c r="E39" l="1"/>
  <c r="C62" i="21"/>
  <c r="D39"/>
  <c r="C39"/>
  <c r="E38"/>
  <c r="E37"/>
  <c r="E36"/>
  <c r="E35"/>
  <c r="E34"/>
  <c r="E33"/>
  <c r="E39" l="1"/>
  <c r="C62" i="19" l="1"/>
  <c r="D39"/>
  <c r="C39"/>
  <c r="E38"/>
  <c r="E37"/>
  <c r="E36"/>
  <c r="E35"/>
  <c r="E34"/>
  <c r="C70" i="16"/>
  <c r="E39" i="19" l="1"/>
  <c r="E25" i="1" l="1"/>
  <c r="E16" i="11" l="1"/>
  <c r="C63" i="12" l="1"/>
  <c r="C52" i="11"/>
  <c r="C37" i="9"/>
  <c r="D40" i="12" l="1"/>
  <c r="C40"/>
  <c r="E39"/>
  <c r="E38"/>
  <c r="E37"/>
  <c r="E36"/>
  <c r="E35"/>
  <c r="E34"/>
  <c r="E33"/>
  <c r="E40" l="1"/>
  <c r="D26" i="11"/>
  <c r="C26"/>
  <c r="E25"/>
  <c r="E23"/>
  <c r="E22"/>
  <c r="E21"/>
  <c r="E20"/>
  <c r="E19"/>
  <c r="E18"/>
  <c r="E17"/>
  <c r="E15"/>
  <c r="E14"/>
  <c r="E13"/>
  <c r="E12"/>
  <c r="E11"/>
  <c r="E10"/>
  <c r="D23" i="9"/>
  <c r="C23"/>
  <c r="E22"/>
  <c r="E21"/>
  <c r="E19"/>
  <c r="E18"/>
  <c r="E17"/>
  <c r="E16"/>
  <c r="E15"/>
  <c r="E14"/>
  <c r="E13"/>
  <c r="E12"/>
  <c r="E11"/>
  <c r="E10"/>
  <c r="E11" i="8"/>
  <c r="E10"/>
  <c r="C30" i="6"/>
  <c r="D20"/>
  <c r="C20"/>
  <c r="E19"/>
  <c r="E18"/>
  <c r="E17"/>
  <c r="E16"/>
  <c r="E15"/>
  <c r="E14"/>
  <c r="E13"/>
  <c r="E12"/>
  <c r="E11"/>
  <c r="E10"/>
  <c r="D13" i="4"/>
  <c r="D11"/>
  <c r="D27"/>
  <c r="D30"/>
  <c r="D29"/>
  <c r="D28"/>
  <c r="D23"/>
  <c r="D22"/>
  <c r="C40"/>
  <c r="B40"/>
  <c r="D39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8" i="1"/>
  <c r="E37"/>
  <c r="D42"/>
  <c r="C42"/>
  <c r="E41"/>
  <c r="E40"/>
  <c r="E39"/>
  <c r="E36"/>
  <c r="E35"/>
  <c r="E34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1"/>
  <c r="E10"/>
  <c r="E26" i="11" l="1"/>
  <c r="E23" i="9"/>
  <c r="E20" i="6"/>
  <c r="D40" i="4"/>
  <c r="E42" i="1"/>
</calcChain>
</file>

<file path=xl/sharedStrings.xml><?xml version="1.0" encoding="utf-8"?>
<sst xmlns="http://schemas.openxmlformats.org/spreadsheetml/2006/main" count="3450" uniqueCount="608">
  <si>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</si>
  <si>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</si>
  <si>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</si>
  <si>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</si>
  <si>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</si>
  <si>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</si>
  <si>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</si>
  <si>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</si>
  <si>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</si>
  <si>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</si>
  <si>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</si>
  <si>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</si>
  <si>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</si>
  <si>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</si>
  <si>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</si>
  <si>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</si>
  <si>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</si>
  <si>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</si>
  <si>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</si>
  <si>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</si>
  <si>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</si>
  <si>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</si>
  <si>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</si>
  <si>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</si>
  <si>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</si>
  <si>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</si>
  <si>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</si>
  <si>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</si>
  <si>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</si>
  <si>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</si>
  <si>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</si>
  <si>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</si>
  <si>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</si>
  <si>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</si>
  <si>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</si>
  <si>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</si>
  <si>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</si>
  <si>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</si>
  <si>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</si>
  <si>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</si>
  <si>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</si>
  <si>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</si>
  <si>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</si>
  <si>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</si>
  <si>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</si>
  <si>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</si>
  <si>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</si>
  <si>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</si>
  <si>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</si>
  <si>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</si>
  <si>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</si>
  <si>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</si>
  <si>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</si>
  <si>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</si>
  <si>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</si>
  <si>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</si>
  <si>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</si>
  <si>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</si>
  <si>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</si>
  <si>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</si>
  <si>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</si>
  <si>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</si>
  <si>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</si>
  <si>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</si>
  <si>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</si>
  <si>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</si>
  <si>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</si>
  <si>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</si>
  <si>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</si>
  <si>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</si>
  <si>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</si>
  <si>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</si>
  <si>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</si>
  <si>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</si>
  <si>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</si>
  <si>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</si>
  <si>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</si>
  <si>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</si>
  <si>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</si>
  <si>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</si>
  <si>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</si>
  <si>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</si>
  <si>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</si>
  <si>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</si>
  <si>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</si>
  <si>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</si>
  <si>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</si>
  <si>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</si>
  <si>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</si>
  <si>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</si>
  <si>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</si>
  <si>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</si>
  <si>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</si>
  <si>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</si>
  <si>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</si>
  <si>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</si>
  <si>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</si>
  <si>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</si>
  <si>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</si>
  <si>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</si>
  <si>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прик. 253 от 31.03.14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</si>
  <si>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</si>
  <si>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</si>
  <si>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</si>
  <si>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</si>
  <si>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</si>
  <si>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</si>
  <si>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</si>
  <si>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</si>
  <si>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</si>
  <si>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</si>
  <si>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</si>
  <si>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</si>
  <si>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</si>
  <si>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</si>
  <si>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</si>
  <si>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</si>
  <si>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</si>
  <si>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</si>
  <si>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</si>
  <si>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</si>
  <si>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</si>
  <si>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</si>
  <si>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</si>
  <si>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</si>
  <si>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</si>
  <si>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</si>
  <si>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</si>
  <si>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</si>
  <si>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</si>
  <si>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</si>
  <si>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</si>
  <si>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</si>
  <si>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</si>
  <si>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</si>
  <si>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Разумовская М.М., Львова С.И., Капинос В.И. и др. Русский язык, 9 класс. 
М.: Дрофа, 2019</t>
  </si>
  <si>
    <t>Учебный план ____ класса ГБОУ Школы №000 ______________ на 2020-2021 уч. год</t>
  </si>
  <si>
    <t xml:space="preserve">Приложение №3 к приказу
от 00.00.2020 №000-од
</t>
  </si>
  <si>
    <t>Нравственные основы семейной жизни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</si>
  <si>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</si>
  <si>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</si>
  <si>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</si>
  <si>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</si>
  <si>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</si>
  <si>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школа России</t>
  </si>
  <si>
    <t>Учебный план 1а,б класса ГБОУ СОШ №2 п.г.т. Безенчук  на 2020-2021 уч. год</t>
  </si>
  <si>
    <t>1-4</t>
  </si>
  <si>
    <t>4</t>
  </si>
  <si>
    <t>132</t>
  </si>
  <si>
    <t>Горецкий В.Г.,Кирюшкин В.А., Виноградская Л.А. и др.Азбука. 1кл, М.:Просвещение,2019                          Климанова Л.Ф., Горецкий В.Г., Голованова М.В. И др. Литературное чтение. 1 класс. М.: Просвещение, 2019</t>
  </si>
  <si>
    <t xml:space="preserve">да </t>
  </si>
  <si>
    <t>Моро М.И., Степанова С.В, Волкова С.И.Математика. 1 класс, М.: Просвещение, 2019</t>
  </si>
  <si>
    <t>А.А.Плешаков/ Окружающий мир. 1 класс, М.: Просвещение, 2016</t>
  </si>
  <si>
    <t>2</t>
  </si>
  <si>
    <t>66</t>
  </si>
  <si>
    <t>1</t>
  </si>
  <si>
    <t>33</t>
  </si>
  <si>
    <t>3</t>
  </si>
  <si>
    <t>99</t>
  </si>
  <si>
    <t xml:space="preserve">спортивно-оздоровительное </t>
  </si>
  <si>
    <t>прогулки на свежем воздухе</t>
  </si>
  <si>
    <t xml:space="preserve">Общекультурное </t>
  </si>
  <si>
    <t>Домисолька</t>
  </si>
  <si>
    <t>музыкальный кружок</t>
  </si>
  <si>
    <t xml:space="preserve">Общеинтелектуальное </t>
  </si>
  <si>
    <t xml:space="preserve">Очумелые ручки </t>
  </si>
  <si>
    <t xml:space="preserve">кружок </t>
  </si>
  <si>
    <t xml:space="preserve">Социальное </t>
  </si>
  <si>
    <t xml:space="preserve">Духовно-нравственное </t>
  </si>
  <si>
    <t xml:space="preserve">Я познаю мир </t>
  </si>
  <si>
    <t xml:space="preserve">Воспитание сказкой </t>
  </si>
  <si>
    <t>беседы, экскурсии, игры, просмотр фильмов</t>
  </si>
  <si>
    <t>Учебный план 2а,б класса ГБОУ СОШ №2 п.г.т. Безенчук  на 2020-2021 уч. Год</t>
  </si>
  <si>
    <t>Школа России</t>
  </si>
  <si>
    <t>5</t>
  </si>
  <si>
    <t>170</t>
  </si>
  <si>
    <t xml:space="preserve">базовый </t>
  </si>
  <si>
    <t>Климанова Л.Ф., Горецкий В.Г., Голованова М.В. И др. Литературное чтение. 2 класс. М.: Просвещение, 2019</t>
  </si>
  <si>
    <t>136</t>
  </si>
  <si>
    <t>68</t>
  </si>
  <si>
    <t>34</t>
  </si>
  <si>
    <t>102</t>
  </si>
  <si>
    <t xml:space="preserve">Подвижные игры </t>
  </si>
  <si>
    <t xml:space="preserve">спортивные игры </t>
  </si>
  <si>
    <t>0%</t>
  </si>
  <si>
    <t>Юный пловец</t>
  </si>
  <si>
    <t>Веселая ракетка</t>
  </si>
  <si>
    <t>плавание</t>
  </si>
  <si>
    <t>спортивная секция</t>
  </si>
  <si>
    <t>кружок</t>
  </si>
  <si>
    <t>50%</t>
  </si>
  <si>
    <t xml:space="preserve">Легоконструирование </t>
  </si>
  <si>
    <t>Юный программист</t>
  </si>
  <si>
    <t>проектная деятельность</t>
  </si>
  <si>
    <t>Учебный план 3а,б класса ГБОУ СОШ №2 п.г.т. Безенчук  на 2020-2021 уч. год</t>
  </si>
  <si>
    <t>Е.Д. Крицкая Г.П. Сергеева, Т.С. Шмагина. Мызыка 3 класс, М.: Просвещение, 2016</t>
  </si>
  <si>
    <t>веселая ракетка</t>
  </si>
  <si>
    <t xml:space="preserve">спортивная секция </t>
  </si>
  <si>
    <t xml:space="preserve">Безопасное колесо </t>
  </si>
  <si>
    <t xml:space="preserve">спортивный кружок </t>
  </si>
  <si>
    <t xml:space="preserve">шаропластика </t>
  </si>
  <si>
    <t>Учебный план  4а,б  класса ГБОУ СОШ №2 п.г.т. Безенчук на 2020-2021 уч. год</t>
  </si>
  <si>
    <t xml:space="preserve">Школа России </t>
  </si>
  <si>
    <t>Е.Д. Крицкая Г.П. Сергеева, Т.С. Шмагина. Мызыка 4 класс, М.: Просвещение, 2016</t>
  </si>
  <si>
    <t xml:space="preserve">реализация курса ОРКСЭ 1 час </t>
  </si>
  <si>
    <t>беседы,экскурсии</t>
  </si>
  <si>
    <t>Рабочая программа. Музыка. 5-8 классы. Г.П. Сергеева, Е.Д. Критская, И.ЭКашекова. М.: Просвещение, 2017</t>
  </si>
  <si>
    <t>Учебный план  5а,б класса ГБОУСОШ №2 п.г.т. Безенчук на 2020-2021 уч. год</t>
  </si>
  <si>
    <t>базовы</t>
  </si>
  <si>
    <t>5-6</t>
  </si>
  <si>
    <t>5-8</t>
  </si>
  <si>
    <t>Ладыженская Т.А., Баранов М.Т., Тростенцова Л.А. и др. Русский язык. 5 класс. М.: Просвещение, 2016</t>
  </si>
  <si>
    <t>Коровина В.Я., Журавлёв В.П., Коровин В.И. Литература. 5 класс. М.Просвещение, 2016</t>
  </si>
  <si>
    <t>Сивоглазов В.И., Плешаков А.А. Биологи. Введение в биологию. 5 класс. М.: Дрофа, 2019.</t>
  </si>
  <si>
    <t>Г.П. Сергеева, Е.Д. Критская. Музыка. 5 класс. М.: Просвещение, 2016</t>
  </si>
  <si>
    <t>Н.А. Горячева, О.В. Остовская, под. Редакцией Б.М. Неменского. Изобразительное искусство. Декоративно-прикладное  искусство в жизни челоаека. 5 класса. М.: Просвещения, 2016</t>
  </si>
  <si>
    <t>6</t>
  </si>
  <si>
    <t>204</t>
  </si>
  <si>
    <t>Рабочая программа по Географии 5-9классы. И. И. Баринова, В. П. Дронов,
И.  В.  Душина, В.  И.  Сиротин.–М.: Дрофа, 2017</t>
  </si>
  <si>
    <t>Лях В.И. Физическая культура. 5-9 классы., М.: Просвещение, 2015</t>
  </si>
  <si>
    <t>Учебный план  6а,б класса ГБОУ СОШ №2 п.г.т. Безенчук на 2020-2021 уч. год</t>
  </si>
  <si>
    <t>3 алг+2 геом.</t>
  </si>
  <si>
    <t>102 алг. +68 геом.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</si>
  <si>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2018</t>
  </si>
  <si>
    <t>1. Макарычев Ю.Н., Миндюк Н.Г., Нешков К.И. и др. / Под ред. Теляковского С.А. Алгебра. 7 класс. М.: Просвещение, 2018. 2. Л.С. Атанасян, В.Ф.Бутузов, .Б. Кадомцев. Геометрия.7-9 класс.М.: Просвещение, 2017</t>
  </si>
  <si>
    <t>В.А. Коринская И.В. Душина В.А. Щенев. География. География материков и океанов. 7 класс. М.: Дрофа, 2016</t>
  </si>
  <si>
    <t>А.В. Пёрышкин. Физика. 7 класс.М.: Дрофа, 2016</t>
  </si>
  <si>
    <t>Г.П. Сергеева, Е.Д. Критская. Музыка. 7 класс. М.: Просвещение, 2016</t>
  </si>
  <si>
    <t>Л.А. Неменская. Изобразительное искусство. Дизайн и архитектура в жизни человека. 7 класс. М.: Просвещение, 2015</t>
  </si>
  <si>
    <t>Н.В. Синица, О.В. Табурчак, О.А. Кожина и др./под. Ред. В.Д. Симоненко. Технология. Обслуживающий труд. М.: Вентана-Граф, 2016</t>
  </si>
  <si>
    <t>Учебный план  7а,б класса ГБОУ СОШ №2 п.г.т. Безенчук  на 2020-2021 уч. год</t>
  </si>
  <si>
    <t>Учебный план  8а,б класса ГБОУ СОШ №2 п.г.т. Безенчук на 2020-2021 уч. год</t>
  </si>
  <si>
    <t>8-9</t>
  </si>
  <si>
    <t>Тростенцова Л.А., Ладыженская Т.А., Дейкина А.Д. , Александрова О.М. Русский язык. 8 класс. М.: Просвещение, 2016</t>
  </si>
  <si>
    <t>В.Я. Коровина, В.П. Журавлев, В.И. Коровин. Литература. 8 клас. М.: Просвещение, 2016</t>
  </si>
  <si>
    <t>И.И. Баринов. География. География России:Природа. 8 класс. М.: Дрофа, 2016</t>
  </si>
  <si>
    <t>А.В. Перышкин. Физика 8 класс. М.: Дрофа, 2016</t>
  </si>
  <si>
    <t>Учебный план  9а,б  класса ГБОУ СОШ №2 п.г.т. Безенчук  на 2020-2021 уч. год</t>
  </si>
  <si>
    <t>базовй</t>
  </si>
  <si>
    <t>Троснецова Л.А., Ладыженская Т.А., Дейкина А.Д., Александрова О.М. Русский язык. 9 класс. М.: Просвещение, 2017</t>
  </si>
  <si>
    <t>Л.Н. Боголюбов, А.Ю. Лазебникова, А.И. Матвеев и др.Обществознание. 9 класс. .: Просвещение, 2019</t>
  </si>
  <si>
    <t>В.П. Дронов, В.Я. Ром. География. География России: Населнение и хозяйство. 9 класс. М.: Дрофа, 2017</t>
  </si>
  <si>
    <t>А.В. Перышкин, Е.М. Гутникю Физика 9 класс. М.: Дрофа, 2017</t>
  </si>
  <si>
    <t>о,о</t>
  </si>
  <si>
    <t>10-11</t>
  </si>
  <si>
    <t>Рыбченкова Л.М., Александрова О.М., Нарушевич А.Г., идр. Русский язык. 10-11 класс. М.:Просвещение, 2019</t>
  </si>
  <si>
    <t>4 алг+2 геом.</t>
  </si>
  <si>
    <t>136 алг. +68 геом.</t>
  </si>
  <si>
    <t>Рабочая программа курса математики 5-11 классы. Г.К. Муравин, О.В. Муравина. М.: Дрофа, 2017 Рабочая программ. Геометрия. Углублённый уровень. 10—11 клас-
сы. Е. В. Потоскуев, Л. И. Звавич М. : Дрофа, 2017</t>
  </si>
  <si>
    <t>углубленный</t>
  </si>
  <si>
    <t>Рабочая программа.Основы безопасности жизнедеятельности. 10-11 классы. А.Т. Смирнов, Б.О. Хренников. М.: Просвещение, 2016</t>
  </si>
  <si>
    <t>Лях В.И. Физическая культура. 10-11 классы., М.: Просвещение, 2019</t>
  </si>
  <si>
    <t>Рабочая программа  Физиае для 10-11классов под редакцией А. В. Касьянова. М.: Дрофа, 2017</t>
  </si>
  <si>
    <t>В.А. Касьянов. Физика(углублённый уровень). М.: Дрофа, 2019</t>
  </si>
  <si>
    <t>Рабочая программа. Обществознание. 10-11 классы. Л.Н. Боголюбов, Н.И. Городецкая, Л.Ф. Иванова, и др. М. Просвещение, 2016</t>
  </si>
  <si>
    <t>Учебный план 11а  класса ГБОУ СОШ №2 п.г.т. Безенчук  на 2020-2021 уч. год</t>
  </si>
  <si>
    <t>Учебный план  10а класса ГБОУ СОШ №2 п.г.т. Безенчук  на 2020-2021 уч. год</t>
  </si>
  <si>
    <t xml:space="preserve">ОПК </t>
  </si>
  <si>
    <t>Юный эколог</t>
  </si>
  <si>
    <t xml:space="preserve">Юный программист </t>
  </si>
  <si>
    <t xml:space="preserve">проектная деятельность </t>
  </si>
  <si>
    <t>20%</t>
  </si>
  <si>
    <t>подвижные игры</t>
  </si>
  <si>
    <t>Шахматный клуб</t>
  </si>
  <si>
    <t>Здоровый ребенок - успешный ребенок</t>
  </si>
  <si>
    <t>клуб</t>
  </si>
  <si>
    <t>соревнования,конкурсы, беседы, прогулки</t>
  </si>
  <si>
    <t>10%</t>
  </si>
  <si>
    <t>спортивные игры</t>
  </si>
  <si>
    <t xml:space="preserve">Юный эколог </t>
  </si>
  <si>
    <t>Легкая атлетика</t>
  </si>
  <si>
    <t>секция</t>
  </si>
  <si>
    <t xml:space="preserve">Весёлая ракетка </t>
  </si>
  <si>
    <t xml:space="preserve">плавание </t>
  </si>
  <si>
    <t xml:space="preserve">музыкальная гостиная </t>
  </si>
  <si>
    <t xml:space="preserve">Шаропластика </t>
  </si>
  <si>
    <t>Литературный кружок "Лира"</t>
  </si>
  <si>
    <t>клуб по интересам</t>
  </si>
  <si>
    <t>15%</t>
  </si>
  <si>
    <t xml:space="preserve">Футбол </t>
  </si>
  <si>
    <t>ВПК "Зарница"</t>
  </si>
  <si>
    <t xml:space="preserve">Веселая ракетка </t>
  </si>
  <si>
    <t xml:space="preserve">спортивный клуб </t>
  </si>
  <si>
    <t xml:space="preserve">Музыкальная гостиная </t>
  </si>
  <si>
    <t xml:space="preserve">Фотообъединение смена </t>
  </si>
  <si>
    <t xml:space="preserve">Дизайн вокруг нас </t>
  </si>
  <si>
    <t>общественно-полезная практика</t>
  </si>
  <si>
    <t>Беседы, экскурсии, круглые столы.</t>
  </si>
  <si>
    <t xml:space="preserve">легкая атлетика </t>
  </si>
  <si>
    <t xml:space="preserve">футбол </t>
  </si>
  <si>
    <t>Меткий стрелок</t>
  </si>
  <si>
    <t xml:space="preserve">театральный кружок </t>
  </si>
  <si>
    <t>30%</t>
  </si>
  <si>
    <t>Театральный студия "Фантазия"</t>
  </si>
  <si>
    <t>Краеведческое объединение "От поколения к поколению"</t>
  </si>
  <si>
    <t>экскурсии, диспуты, конкурсы, викторины, проекты</t>
  </si>
  <si>
    <t>легкая атлетика</t>
  </si>
  <si>
    <t xml:space="preserve">меткий стрелок </t>
  </si>
  <si>
    <t xml:space="preserve">спортивный туризм </t>
  </si>
  <si>
    <t xml:space="preserve">Основы журналистики </t>
  </si>
  <si>
    <t xml:space="preserve">школьная газета </t>
  </si>
  <si>
    <t xml:space="preserve">История родного края </t>
  </si>
  <si>
    <t>История родного края</t>
  </si>
  <si>
    <t xml:space="preserve">Проектная деятельность </t>
  </si>
  <si>
    <t>Предпрофильная подготовка</t>
  </si>
  <si>
    <t xml:space="preserve">Мир професий </t>
  </si>
  <si>
    <t>предпрофильная подготовка</t>
  </si>
  <si>
    <t xml:space="preserve">Спортивный туризм </t>
  </si>
  <si>
    <t xml:space="preserve">Волейбол </t>
  </si>
  <si>
    <t>Театральная студия</t>
  </si>
  <si>
    <t>Кружок конструирования</t>
  </si>
  <si>
    <t>ОПК</t>
  </si>
  <si>
    <t>Е.Д. Крицкая Г.П. Сергеева, Т.С. Шмагина. Мызыка 1 класс, М.: Просвещение, 2017</t>
  </si>
  <si>
    <t>4,5</t>
  </si>
  <si>
    <t>3,5</t>
  </si>
  <si>
    <t>119</t>
  </si>
  <si>
    <t>153</t>
  </si>
  <si>
    <t>17</t>
  </si>
  <si>
    <t>2,5</t>
  </si>
  <si>
    <t xml:space="preserve">10-11 </t>
  </si>
  <si>
    <t xml:space="preserve">углубленный </t>
  </si>
  <si>
    <t>1011</t>
  </si>
  <si>
    <t>Физика. 10-11 классы. Углубленный уровень / В.А. Касьянов, И.Г. Власова. – М.: Дрофа, 2019</t>
  </si>
  <si>
    <t xml:space="preserve">        Химия. Рабочие программы. 10-11 классы. Углубленный уровень. Предметная линия учебников учебников 
С.А. Пузакова, Н.В. Машниной, 
В.А. Попкова. – М.: Просвещение,2019
</t>
  </si>
  <si>
    <t>ВД по предметам школьной программы</t>
  </si>
  <si>
    <t xml:space="preserve">Организация коллективных школьных дел, мероприятий, соревнований, участие в жизни школы. Беседы, занятия, походы, поездки, экскурсии, встречи с интересными людьми, проекты, тренировки, соревнования и тд. </t>
  </si>
  <si>
    <t>Афанасьева О.В., Дули Д., Михеева И.В. И др. Английский язык. 11 класс. М.: Просвещение, 2019</t>
  </si>
  <si>
    <t>Математика: алгебра и начала математического анализа, геометрия. Геометрия (углубленный уровень). 11 класс. М.: Дрофа, 2019 Муравин Г.К., Муравина О.В. Математика: алгебра и начала математического анализа. Алгебра и начала математического анализа (углубленный уровень). 11 класс. М.: Дрофа, 2019</t>
  </si>
  <si>
    <t>Б.А. Воронцов- Вельяминов, Е.К. Страут Астрономия. 11 классМ.:  Дрофа 2018</t>
  </si>
  <si>
    <t>Семакин И.Г., Шеина Т.Ю., Шестаков Л.В., Информатика (углубленный уровень) 11 класс. М.: БИНОМ. Лаборатория знаний, 2019</t>
  </si>
  <si>
    <t>Л.Н. Боголюбов, Ю.И. Аверьянов /под ред. Л.Н. Боголюбова. Обществознание. 11 класс. М.: Просвещение, 2018</t>
  </si>
  <si>
    <t>5%</t>
  </si>
  <si>
    <t>полуг</t>
  </si>
  <si>
    <t xml:space="preserve">Программы. География. Учебно-методический комплект
 В.П. Максаковского. 10-11 классы.- М.: Просвещение, 2016
</t>
  </si>
  <si>
    <t>10</t>
  </si>
  <si>
    <t>Химия. Рабочие программы. 10-11 классы. Углубленный уровень. Предметная линия учебников С.А. Пузакова, Н.В. Машниной,  В.А. Попкова. – М.: Просвещение,2019</t>
  </si>
  <si>
    <t xml:space="preserve">Рабочая программа по обществознанию, 10-11 классы / Л.Н.Боголюбов. – М.: Просвещение, 2019. – 72 </t>
  </si>
  <si>
    <t xml:space="preserve"> </t>
  </si>
  <si>
    <t>Л.Л. Босова, А.Ю. Босова. Информака. 7 класс. М.: БИНОМ. Лаборатория знаний, 2016</t>
  </si>
  <si>
    <t xml:space="preserve"> мультипрофильный</t>
  </si>
  <si>
    <t>мультипрофильный</t>
  </si>
  <si>
    <t>Примерная рабочая программа для старшей школы. Углубленный уровень. 10-11 классы / И.Г. Семакин. – М.: БИНОМ, 2018. – 58 с.</t>
  </si>
  <si>
    <t>естественно-научный (математика, биология, химия)</t>
  </si>
  <si>
    <t xml:space="preserve">Цифровая гигиена </t>
  </si>
  <si>
    <t>Е.Т. Захаровой; В.И. Сивоглазова,</t>
  </si>
  <si>
    <t>И.Б. Агафонова, Е.Т. Захарова</t>
  </si>
  <si>
    <t xml:space="preserve"> Ф.Г. Фельдмана.10-11 классы /</t>
  </si>
  <si>
    <r>
      <t xml:space="preserve"> А.А. Афанасьева. – М: Просвещение, 2019.</t>
    </r>
    <r>
      <rPr>
        <sz val="12"/>
        <color theme="1"/>
        <rFont val="Times New Roman"/>
        <family val="1"/>
        <charset val="204"/>
      </rPr>
      <t xml:space="preserve"> </t>
    </r>
  </si>
  <si>
    <t>Химия. Рабочие программы. Предметная линя учебников Г.Е. Рудзитиса,Ф.Г. Фельдмана.10-11 классы /
 А.А. Афанасьева. – М: Просвещение, 2019</t>
  </si>
  <si>
    <t xml:space="preserve">литературное чтение на родном (русском) языке </t>
  </si>
  <si>
    <t xml:space="preserve">Родной (русский) язык </t>
  </si>
  <si>
    <t xml:space="preserve">Родной (русский) язык  </t>
  </si>
  <si>
    <t>Родная (русская) литература</t>
  </si>
  <si>
    <t xml:space="preserve">Родной (русский)  язык </t>
  </si>
  <si>
    <t xml:space="preserve">Родной  (русский )язык </t>
  </si>
  <si>
    <t>1/0</t>
  </si>
  <si>
    <t>0/1</t>
  </si>
  <si>
    <t>Математика в экономике</t>
  </si>
  <si>
    <t>Экология человека</t>
  </si>
  <si>
    <t>Модуль и параметры</t>
  </si>
  <si>
    <t>Личность и история России</t>
  </si>
  <si>
    <t>Биохимия</t>
  </si>
  <si>
    <t>Рабочая программа элективного курса в соответствии с ФГОС  "Биохимия" для 10-11 классов. Автор Шапиро Я.С.</t>
  </si>
  <si>
    <t xml:space="preserve"> Курс разработан на основе пособия «История России. 10-11 классы: элективные курсы» , сост.
Чеботарѐва Н.И. – Волгоград: Учитель, 2017.</t>
  </si>
  <si>
    <t>Рабочая программа элективного курса "Экология человека" автор А.Т. Зверев (сборник программ элективных курсов. Биология. 10-11 классы. Профильное обучение. Сборник 2/ авт.-сост. В.И. Сивоглазов, И.Б. Морзунова. –М. : Дрофа, 2016)</t>
  </si>
  <si>
    <t xml:space="preserve">Авторской программы элективного курса « Математика в экономике » авт. – сост.Эйсерт С.Н., г.Гулькевичи, М: 2016
</t>
  </si>
  <si>
    <t>Рабочая программа составлена на основе программы элективного курса «Математические основы информатики» Е.В. Андреева,
Л.Л. Босова, И.Н. Фалина (Информатика. Программы для общеобразовательных учреждений. 2-11: методическое пособие /
составитель М.Н. Бородин. – М.: БИНОМ. Лаборатория знаний, 2016.)</t>
  </si>
  <si>
    <t>Курс разработан на основе пособия «История России. 10-11 классы: элективные курсы» , сост.
Чеботарѐва Н.И. – Волгоград: Учитель, 2017.</t>
  </si>
  <si>
    <t>Авторской программы элективного курса « Математика в экономике » авт. – сост.Эйсерт С.Н., г.Гулькевичи, М: 2016</t>
  </si>
  <si>
    <t>Рабочая программа элективного курса в соответствии с ФГОС  "Биохимия" для 10-11 классов. Автор Шапиро Я.С.,2016</t>
  </si>
  <si>
    <t xml:space="preserve">Модуль и параметры </t>
  </si>
  <si>
    <t xml:space="preserve">Математические основые информатики </t>
  </si>
  <si>
    <t>Математические основы информатики</t>
  </si>
  <si>
    <t xml:space="preserve">Математические основы информатики </t>
  </si>
  <si>
    <t xml:space="preserve">Биохимия </t>
  </si>
  <si>
    <t>Рабочая программа элективного курса по математике для 10-11 классов "Модуль и параметры". Автор Е.Г. Володькин, Г.С. Кармакова</t>
  </si>
  <si>
    <t xml:space="preserve">Экология человека </t>
  </si>
  <si>
    <t>технологический ( математика, физика, информатика)</t>
  </si>
  <si>
    <t>технлогический (математика, физика, информатика)</t>
  </si>
  <si>
    <t>социально-экономический (история, экономика, право)</t>
  </si>
  <si>
    <t>Рабочая программа  Физика для 10-11классов под редакцией А. В. Касьянова. Углубленный уровень М.: Дрофа, 2017</t>
  </si>
  <si>
    <t>рабочая программа 10-11 класса по экономике к учебнику А.П. Киреева ( угл. уровень) . – М.: Вита - Пресс, 2020</t>
  </si>
  <si>
    <t>Рабочая программа по курсу «Право». (угл. уровень) 10-11 классы / Л.Н. Боголюбов. – М.: Просвещение, 2019</t>
  </si>
  <si>
    <t>Финансовая грамотность. Цифровой мир. Учебное пособие для общеобразовательных организаций., С.В. Толкачёва - М.Просвещение, 2019</t>
  </si>
  <si>
    <t>Финансовая грамотность. Цифровой мир</t>
  </si>
  <si>
    <t>Финансовая грамотность. Цифровой мир.</t>
  </si>
  <si>
    <t>Рабочая программа по курсу «Право» (углубленный уровень)  10-11 классы / Л.Н. Боголюбов. – М.: Просвещение, 2019</t>
  </si>
  <si>
    <t>Примерная рабочая программа 10-11 класса по экономике к учебнику А.П. Киреева (углубленный уровень)  – М.: Вита - Пресс, 2020</t>
  </si>
  <si>
    <t xml:space="preserve">         Рабочие программы. 10-11 классы. Углубленный уровень. Предметная линия учебников учебников 
С.А. Пузакова, Н.В. Машниной, 
В.А. Попкова. – М.: Просвещение,2019
</t>
  </si>
  <si>
    <t>Английский язык0 класс. Базовый уровень / О.В. Афанасьева, Д. Дули, И.В. Михеева и др.,М.: Просвещение, 2020г.</t>
  </si>
  <si>
    <t>Физическая культура, 10-11 класс. В.И. Лях,М.: Просвещение,  2019</t>
  </si>
  <si>
    <t>География 1011кл., Максоковский В.П.,М.: Просвещение, 2018г.</t>
  </si>
  <si>
    <t>Физика. 10 класс. Углубленный уровень / В.А. Касьянов, М.: - Дрофа,2019г.</t>
  </si>
  <si>
    <t>Химия. 10 класс. Углубленный уровень / С.А. Пузаков, Н.В. Машнина, В.А. Попков, М. Просвещение, 2019г.</t>
  </si>
  <si>
    <t>Биология. 10 класс. Базовый уровень/ В.И. Сивоглазов, И.Б., Агафонова, Е.Т. Захарова,  М.: Дрофа  2018г.</t>
  </si>
  <si>
    <t>Информатика.10 класс. Углубленный уровень. В 2-х частях /  И.Г. Семакин,  БИНОМ, 2018</t>
  </si>
  <si>
    <t>Обществознание. 11 класс. Базовый уровень / Л.Н. Боголюбов, Н.И.Гордецкая, Л.Ф. Иванова,М.: Просвещение, 2020г.</t>
  </si>
  <si>
    <t>Право. 10 класс. Углубленный уровень / Л.Н. Боголюбов, Е.А. Лукашева,А.И. Матвеева и др.,М.: Просвещение, 2020</t>
  </si>
  <si>
    <t>Экономика. 10-11 классы. Углубленный уровень / А.П. Киреев - М.: Вита-Пресс, 2020</t>
  </si>
  <si>
    <t>История. Всеобщая история. 10 класс. Углубленный уровень / Н.В. Загладин, Н.А. Симония, М.: Русское слово, 2020г.</t>
  </si>
  <si>
    <t xml:space="preserve">Химия. 10 класс. Базовый уровень /Г.Е.Рудзитис, Ф.Г.Фельдман, М.: Просвещение, 2019г. </t>
  </si>
  <si>
    <t>Информатика.10 класс. Базовый уровень. В 2-х частях /  И.Г. Семакин, Т.Ю. Шеина,Л.В. Шестакова ,М.: БИНОМ , 2018г.</t>
  </si>
  <si>
    <t>Обществознание. 11 класс. Базовый уровень / Л.Н. Боголюбов, Н.И.Гордецкая, Л.Ф. Иванова, М.:. Просвещение, 2020г</t>
  </si>
  <si>
    <r>
      <t xml:space="preserve">     </t>
    </r>
    <r>
      <rPr>
        <b/>
        <sz val="11"/>
        <rFont val="Times New Roman"/>
        <family val="1"/>
        <charset val="204"/>
      </rPr>
      <t>Алгебра и начало математического анализа. 10 класс</t>
    </r>
    <r>
      <rPr>
        <sz val="11"/>
        <rFont val="Times New Roman"/>
        <family val="1"/>
        <charset val="204"/>
      </rPr>
      <t xml:space="preserve">. Базовый и углубленный уровень / С.М. Никольский, М.К. Потапов, Н.Н. Решетников и др, М.:Просвещение, 2020г.                                .Математика: алгебра и начала математического анализа, геометрия. </t>
    </r>
    <r>
      <rPr>
        <b/>
        <sz val="11"/>
        <rFont val="Times New Roman"/>
        <family val="1"/>
        <charset val="204"/>
      </rPr>
      <t>Геометрия.</t>
    </r>
    <r>
      <rPr>
        <sz val="11"/>
        <rFont val="Times New Roman"/>
        <family val="1"/>
        <charset val="204"/>
      </rPr>
      <t xml:space="preserve"> 10 класс / Е.В. Потоскуев, 
Л.И. Звавич, М.: Просвещение, 2020г.
</t>
    </r>
  </si>
  <si>
    <t>Физика. 10 класс. Углубленный уровень / В.А. Касьянов, М: Дрофа, 2019г.</t>
  </si>
  <si>
    <t>Информатика.10 класс. Углубленный уровень. В 2-х частях /  И.Г. Семакин, М.: БИНОМ, 2018г.</t>
  </si>
  <si>
    <t>Химия. 11 класс. Углубленный уровень / С.А. Пузаков, Н.В. Машнина, В.А. Попков, М. Просвещение, 2020г.</t>
  </si>
  <si>
    <t xml:space="preserve">Математика: алгебра и начала математического анализа, геометрия. Алгебра и начала математического анализа. Углубленный уровнь.10 класс /Г.К. Муравин, О.В. Муравина,М.: Дрофа, 2019                                  Математика: алгебра и начала математического анализа, геометрия. Геометрия. Углубленный уровень 10 класс / Е.В. Потоскуев, 
Л.И. Звавич. М.: Дрофа2019
</t>
  </si>
  <si>
    <t xml:space="preserve">Математика: алгебра и начала математического анализа, геометрия. Алгебра и начала математического анализа. Углубленный уровнь.10 класс /Г.К. Муравин, О.В. Муравина,М.: Дрофа, 2019                                  Математика: алгебра и начала математического анализа, геометрия. Геометрия. Углубленный уровень 10 класс / Е.В. Потоскуев, 
Л.И. Звавич. М.: Дрофа 2019
</t>
  </si>
  <si>
    <t xml:space="preserve">Математика: алгебра и начала математического анализа, геометрия. Алгебра и начала математического анализа. Углубленный уровнь.10 класс /Г.К. Муравин, О.В. Муравина,М.: Дрофа, 2019                                  Математика: алгебра и начала математического анализа, геометрия. Геометрия. Углубленный уровень 10 класс / Е.В. Потоскуев, 
Л.И. Звавич. М.: Дрофа  2019
</t>
  </si>
  <si>
    <t>8</t>
  </si>
  <si>
    <t xml:space="preserve">Родной  язык  и литературное чтение на родном  языке </t>
  </si>
  <si>
    <t xml:space="preserve">Родной  язык и родная  литература </t>
  </si>
  <si>
    <t>Данная модифицированная программа  разработана на основании программы предпрофильного курса «Реальная физика» автор Марчук Э.В., опубликованная в сборнике «Физика 8-9 классы: сборник программ предпрофильных курсов составитель В.А. Попова. –Волгоград: Учитель, 20017».</t>
  </si>
  <si>
    <t>Программа составлена на основе - Программы предпрофильного курса «Компьютерная графика (СПО)» (авторы М.А. Нефедьева, Н.А. Константинова).</t>
  </si>
  <si>
    <t>В.И. Сивоглазов , И.Б. Морзунова Программы элективных курсов . Биология10-11класс. Профильное обучение . Сборник 4 -М: Дрофа, 2015</t>
  </si>
  <si>
    <t xml:space="preserve">Родной( русский)  язык </t>
  </si>
  <si>
    <t xml:space="preserve">Родной (русский ) язык  </t>
  </si>
  <si>
    <t>Эксперементы в естественных науках</t>
  </si>
  <si>
    <t xml:space="preserve">Компьютерная графика и дизайн </t>
  </si>
  <si>
    <t xml:space="preserve">Подросток и закон </t>
  </si>
  <si>
    <t xml:space="preserve">Решение нестандартных задач </t>
  </si>
  <si>
    <t xml:space="preserve">Современное направление в дизайне </t>
  </si>
  <si>
    <t xml:space="preserve">Деловой русский язык </t>
  </si>
  <si>
    <t>Программа составлена на основе программы «Азбука журналистики» (сост. Г.Б. Голуб, А.В. Великанова «Предпрофильная подготовка учащихся», Самара, 2006) и представляет собой адаптированный вариант.</t>
  </si>
  <si>
    <t>Программа составлена на основе «Методических рекомендаций для предпрофильной правовой подготовки    учащихся      9-х    классов».  Е.А.Певцова, проф. Кафедры исторического      и социально-        экономического образования АПКиПРО РФ, 2006</t>
  </si>
  <si>
    <t xml:space="preserve">Программа составлена на основе - Программы элективного курса "Решение задач по химии повышенного уровня сложности» Профильное обучение. Химия. 9 класс. Сборник элективных курсов /сост. Н.В.Ширшина.- Волгоград: Учитель, 2010г. </t>
  </si>
  <si>
    <t xml:space="preserve">Рабочая программа составлена на основании образовательной программы «Деловой русский» 9 класс составителя Н.Н. Куцман, Волгоград, ИТД «Корифей» 2007г. </t>
  </si>
  <si>
    <t>Программа составлена на основе сборника программ: В.С. Кузин, С.Е. Игнатьев, С.П. Ломов, Э.И. Кубышкина, П.Ю. Коваленко. Основы дизайна. 5-9кл. М.:, Дрофа, 2011</t>
  </si>
  <si>
    <t xml:space="preserve">Нравственные основы семейной жизни </t>
  </si>
  <si>
    <t xml:space="preserve">Програма учебного курса "Нравственные основы семейной жизн" Моисеев Д.А. "Просветитель "2017  </t>
  </si>
  <si>
    <t>Занятия. классные часы,выставки, творческая гостиная</t>
  </si>
  <si>
    <t>Воспитательные мероприятия нацелены на формирование семейных ценностей  обучающегося</t>
  </si>
  <si>
    <t xml:space="preserve">История Самарского края </t>
  </si>
  <si>
    <t>Основы безопасности жизнедеятельности.</t>
  </si>
  <si>
    <t xml:space="preserve">История Самарского края. Основное общее образование: учеб.методическое пособие А. И. Репинецкий, А. В. Захарченко, Г. Е. Козловская, Л. А. Ремезова. – М.: Просвещение,  2019. – 191 с.: ил., карт.
 </t>
  </si>
  <si>
    <t xml:space="preserve">История Самарского края. Основное общее образование: учеб. пособие для общеобразоват. Организаций. В 2 ч. Ч. 2 / А. И. Репинецкий, А. В. Захарченко, Г. Е. Козловская, Л. А. Ремезова. – М.: Просвещение,  2019. – 191 с.: ил., карт.
 </t>
  </si>
  <si>
    <t>Рабочая программа по русскому языку 10-11 класс /А.И. Власенков, Л.М. Рыбченкова/М.: Просвещение, 2015</t>
  </si>
  <si>
    <t>Английский язык. Рабочие  программы.к УМК О.В. Афанасьевой, И.В. Михеевой "Englih" 10-11классы/ О.В. Афанасьева, И.В. Михеева, С.Н.Макеева, Н.А.Спичко/М.: Просвещение,2016г.</t>
  </si>
  <si>
    <t>Модификация программы 1 часа путем уплотнения учебного материала</t>
  </si>
  <si>
    <t>Рабочая программа   «История России». 6-10 классы / А.А. Данилов, О.Н. Журавлева, И.Е. Барыкина/М.: Просвещение - 2017</t>
  </si>
  <si>
    <t xml:space="preserve">        Химия. Рабочие программы. 10-11 классы. Углубленный уровень. Предметная линия учебников учебников 
С.А. Пузакова, Н.В. Машниной, 
В.А. Попкова. – М.: Просвещение,2017
</t>
  </si>
  <si>
    <t xml:space="preserve">Рабочая программа по обществознанию, 10-11 классы / Л.Н.Боголюбов. – М.: Просвещение, 2019. </t>
  </si>
  <si>
    <t>175</t>
  </si>
  <si>
    <t>Рабочая программа .Физика. 10-11 классы. Углубленный уровень / В.А. Касьянов – М.: Дрофа, 2019</t>
  </si>
  <si>
    <t>140</t>
  </si>
  <si>
    <t xml:space="preserve">ИНФОРМАТИКА. Программа для старшей школы. Углубленный уровень. 10-11 классы / И.Г. Семакин. – М.: БИНОМ, 2015. </t>
  </si>
  <si>
    <t>35</t>
  </si>
  <si>
    <t>Программа к УМК «ИНФОРМАТИКА» И. Г. Семакина, Е. К. Хеннера, Т. Ю. Шеиной. 10—11 классы. Базовый уровень (Автор: И. Г. Семакин).М.: БИНОМ, 2018</t>
  </si>
  <si>
    <t>Рабочая программа. Литература 5-9 классы. Под. Редакцией В.Я. Коровиной. М.: Просвещение, 2016.</t>
  </si>
  <si>
    <t xml:space="preserve"> рабочая программа к учебнику «История. Всеобщая история под ред. Н.В. Загладина, Н.А. Симония (углубленный уровень) – М.:  Русское слово, 2020</t>
  </si>
  <si>
    <t>Рабочая программа. Физическая культура 5-9 классов» В. И.Ляха. М.: Просвещение, 2019</t>
  </si>
  <si>
    <t>Лях В.И. Физическая культура: Мой друг- физкультура. 1-4 классы., М.: Просвещение, 2019</t>
  </si>
  <si>
    <t>Физическая культура. Рабочие программы. Предметная линия учебников В.И. Ляха, 10-11 класс, Просвещение, 2019</t>
  </si>
  <si>
    <t>Физическая культура. Рабочие программы. Предметная линия учебников В.И. Ляха, 10-11 класс, Просвещение, 2019.</t>
  </si>
  <si>
    <t>Рабочая программа. Физическая культура 10-11 классов» В. И.Ляха. М.: Просвещение, 2019</t>
  </si>
  <si>
    <t>Рабочая программа. Обществознание. 10-11 классы. Л.Н. Боголюбов, Н.И. Городецкая, Л.Ф. Иванова, и др. М. Просвещение, 2019</t>
  </si>
  <si>
    <t>Питерских А.С./под. ред. Неменского Б.М. Изобразительное искусство. 8 класс. М.: Просвещение, 2015</t>
  </si>
  <si>
    <t>"Рассказы по истории Самарского края"
 Программа «Рассказы по истории Самарского края» 
 Козловская Г. Е., Московский О.В.,
 Ремезова Л. А. , СИПКРО, 2019</t>
  </si>
  <si>
    <t>Информационная безопасность, или На расстоянии одного вируса. 7-9 клкссы Автор:Наместникова М.С. издательство "Просвещение",  2019г.</t>
  </si>
  <si>
    <t>70</t>
  </si>
  <si>
    <t>, Баранов М.Т.,Ладыженская Т.А., Троснецова Л.А. и др. Русский язык. 7 класс. М.: Просвещение, 2016</t>
  </si>
  <si>
    <t>В.Я. Коровина, В.П. Журавлев, И.С.. Збарский и др./под ред. Коровиной В.Я.  Литература.9 класс. М.: Просвещение 2017</t>
  </si>
  <si>
    <t>Ю.Е. Ваулина, Д.Дули, О.Е. Подоляко,и др.  Английский язык. 5 класс. М.:Просвещение, 2017</t>
  </si>
  <si>
    <t>Ю.Е. Ваулина, Д.Дули, О.Е. Подоляко и др. Английский язык. 6 класс. М.:Просвещение, 2017</t>
  </si>
  <si>
    <t>Ю.Е. Ваулина, Д.Дули, О.Е. Подоляко и др.  Английский язык. 7 класс. М.:Просвещение, 2017</t>
  </si>
  <si>
    <t>Ю.Е. Ваулина, Д.Дули, О.Е. Подоляко и др. Английский язык. 8 класс. М.:Просвещение, 2019</t>
  </si>
  <si>
    <t>Ю.Е. Ваулина, Д.Дули, О.Е. Подоляко и др. Английский язык. 9 класс. М.:Просвещение, 2017</t>
  </si>
  <si>
    <t xml:space="preserve"> Л.Н., Боголюбов Н.Ф. Виноградов, Н.И. Городецкая  и др. Обществознание. 6 класс. .: Просвещение, 2016</t>
  </si>
  <si>
    <t>Л.Н. Боголюбов, Л.Ф. Иванова, Н.И. Городецкая и др. Обществознание. 7 класс М.: Просвещение, 2017</t>
  </si>
  <si>
    <t>Л.Н. Боголюбов, А.Ю. Лазебникова, Н.И. Городецкая и др.  Обществознание. 8 класс. М.: Просвещение, 2016</t>
  </si>
  <si>
    <t>Рабочая программа по Географии 5-9классы. Алексеев А.И., Николина В.В., Липкина Е.К. и др..–М.: Просвещение , 2017</t>
  </si>
  <si>
    <t>Рабочая программа по Географии 5-9классы. Алексеев А.И., Николина В.В., Липкина Е.К. и др..–М.: Просвещение, 2017</t>
  </si>
  <si>
    <t>А.Т. Смирнов, Б.О. Хренников под ред. А.Т.Смирнова. Основы безопасности жизнедеятельности. 9 класс.М.: Просвещение, 2016</t>
  </si>
  <si>
    <t>1. Макарычев Ю.Н., Миндюк Н.Г. Алгебра. 8 класс. М.: Просвещение, 2018. 2. Л.С. Атанасян, В.Ф.Бутузов, .Б. Кадомцев. Геометрия.7-9 класс.М.: Просвещение, 2017</t>
  </si>
  <si>
    <t>1. Макарычев Ю.Н., Миндюк Н.Г., Нешков К.И. и др. / Под ред. Теляковского С.А. Алгебра. 9 класс. М.: Просвещение, 2018. 2. Л.С. Атанасян, В.Ф.Бутузов, .Б. Кадомцев. Геометрия.7-9 класс.М.: Просвещение, 2017</t>
  </si>
  <si>
    <t>Сивоглазов В.И. Биология. 6 класс. М.: Дрофа, 2019</t>
  </si>
  <si>
    <t>Развитие функционнальной грамотности обучающихся/Программа «Развитие функциональной грамотности обучающихся» Л.Ю. Панарина, И.В. Сорокина, О.А. Смагина, Е.А Зайцева. -Самара:СИПКРО, 2019</t>
  </si>
  <si>
    <t>Юдовская А.Я., Баранов П.А., Ванюшкин Л.М./под ред. Искендерова А.А. Всеобщая история. История Нового времени. 7 класс.М.: Просвещение, 2017     Н.М. Арсентьев, А.А. Данилов, Курукин И.В. И др./ под ред. Торкунова А.В. История России. 7 класс. М.: Просвещение, 2017</t>
  </si>
  <si>
    <t>Физика  вокруг нас</t>
  </si>
  <si>
    <t>Рабочая программа. Английский язык. 2-4 классы.  Н.И. Быкова, М.Д. Поспелова. -М.: «Просвещение» 2015</t>
  </si>
  <si>
    <t>Моро М.И., Бантова М.А., Бельтюкова Г.В. И др. Математика. 2 класс, М.: Просвещение, 2018</t>
  </si>
  <si>
    <t>Моро М.И., Бантова М.А., Бельтюкова Г.В. И др.Математика. 3 класс, М.: Просвещение, 2018</t>
  </si>
  <si>
    <t xml:space="preserve"> Канакина В.П. ,Горецкий В.Г. Русский язык, учебник для 2 класса, М.: Просвещение, 2019</t>
  </si>
  <si>
    <t>Канакина В.П.,  Горецкий В.Г. Русский язык, учебник для 1 класса, М.: Просвещение, 2019</t>
  </si>
  <si>
    <t>А.А.Плешаков/ Окружающий мир. 2 класс, М.: Просвещение, 2018</t>
  </si>
  <si>
    <r>
      <t>Программа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курса «Основы духовно-нравственной культуры народов России. Основы светской этики». 4-5 класс / авт.-сост. М.Т. Студеникин. М.: ООО «Русское слово - учебник», 2019г.</t>
    </r>
  </si>
  <si>
    <t>Рабочая программа. Музыка. 1-4 классы. Г.П. Сергеева, Е.Д. Критская, Т.С. Шмагина. М.: Просвещение, 2017</t>
  </si>
  <si>
    <t>105</t>
  </si>
  <si>
    <t xml:space="preserve">да                           </t>
  </si>
  <si>
    <t>Истоки</t>
  </si>
  <si>
    <t>Рабочая программа по предмету "Русский язык 1-4 классы",В.П. Канакина, В.Г. Горецкий, М.Н. Дементьева, М.В. Бойкина/под ред. Н.С. Вершук, И.В. Упадышевой, 3-изд.-М.: Просвещение, 2019</t>
  </si>
  <si>
    <t>Рабочая программа предмета "Литературное чтение  1-4 клссы" Л.Ф. Климанова, М.В. Бойкина/под ред.А.Е. Бойцовой, И.В. Упадышевой, 2-изд., дополненное -  М.:Просвещение, 2019</t>
  </si>
  <si>
    <t>Рабочая программа. Математика. 1-4 классы, М.И. Моро,  С.В. Степанова, Г.В. Бельтюкова, М.А. Бантова, .И. Волкова/под. ред. И.А. Окатовой, И.В. Упадышевой, И.В. Чернецовой-Рождественской, 4-изд., дополненное- М.: Просвещение, 2019</t>
  </si>
  <si>
    <t>Рабочая программа.Окружающий мир. 1-4 классы, А.А. Плешаков/ под ред. М.Н. Дементьевой, З.Д. Назаровой, 3--езд., доработанное- М.: Просвещение, 2019</t>
  </si>
  <si>
    <t>Канакина В.П., Горецкий В.Г. Русский язык. 4 класс., М.: Просвещение, 2020</t>
  </si>
  <si>
    <t>Климанова Л.Ф., Горецкий В.Г., Голованова М.В. И др. Литературное чтение. 4 класс. М.: Просвещение, 2020</t>
  </si>
  <si>
    <t>Н.И. Быкова, Д.Дули, М.Д. Поспелова и др.  Английский язык. 4 класс. М.: Просвещение, 2017</t>
  </si>
  <si>
    <t>Моро М.И., Бантова М.А., Бельтюкова Г.В. И др. Математика. 4 класс, М.: Просвещение, 2019</t>
  </si>
  <si>
    <t>М.Т. Студеникин Основы религиозных культур и  светской этики. Основы светской этики. М.: Русское слово, 2020</t>
  </si>
  <si>
    <t>Канакина В.П., Горецкий В.Г. Русский язык. 3 класс., М.: Просвещение, 2020</t>
  </si>
  <si>
    <t>Климанова Л.Ф., Горецкий В.Г., Голованова М.В. И др. Литературное чтение. 3 класс. М.: Просвещение, 2020</t>
  </si>
  <si>
    <t>Н.И. Быкова, Д.Дули, М.Д. Поспелова и др.  Английский язык. 3 класс. М.: Просвещение, 2017</t>
  </si>
  <si>
    <t>А.А.Плешаков/ Окружающий мир. 3 класс, М.: Просвещение, 2020</t>
  </si>
  <si>
    <t>Н.И. Быкова, Д.Дули, М.Д. Поспелова и др.   Английский язык. 2 класс. М.: Просвещение, 2017</t>
  </si>
  <si>
    <t>Рабочая программа курса математики 10-11 классы. Г.К. Муравин, О.В. Муравина. М.: Дрофа, 2017 Рабочая программ. Геометрия. Углублённый уровень. 10—11 клас-
сы. Е. В. Потоскуев, Л. И. Звавич М. : Дрофа, 2017</t>
  </si>
  <si>
    <t>Г.Е. Рудзитиса и Ф. Г.Фельдмана «Химия. 8 класс» М., Просвещение 2019 г.</t>
  </si>
  <si>
    <t xml:space="preserve"> Г.Е. Рудзитиса и Ф. Г.Фельдмана «Химия. 9 класс» М., Просвещение 2019 г.  </t>
  </si>
  <si>
    <t xml:space="preserve"> Рабочая программа  к линии УМК В.И. Сивоглазова Биология 5-9 классы/Н.В. Бабичев, В.И. Сивоглазов. М.: Дрофа, 2019г.</t>
  </si>
  <si>
    <t>А.А.Плешаков, Е.А. Крючкова/ Окружающий мир. 4 класс, М.: Просвещение, 2020</t>
  </si>
  <si>
    <t>А.И. Алексеев, В.В. Николина В.В. Липкина  Е.К. и др. География 5-6класс. М.: Просвещение, 2020</t>
  </si>
  <si>
    <t>Рабочая программа. Технология. 5-9 классы. В.М. Казакевич, Г.В. Пичугина, Г.Ю. Семёнова. М.: Просвещение, 2020</t>
  </si>
  <si>
    <t>Казакевич В.М., Пичугина Г.В., Семёнова Г.Ю. и др./под ред. Казакевича В.М. Технология 5 класс. М.: Просвещение, 2020</t>
  </si>
  <si>
    <t>Казакевич В.М., Пичугина Г.В., Семёнова Г.Ю. и др./под ред. Казакевича В.М. Технология 6 класс. М.: Просвещение, 2020</t>
  </si>
  <si>
    <t>Литература 10кл. Базовый уровень. В 2 –х частях / Ю.В.Лебедев. М.: Просвещение,2020г.</t>
  </si>
  <si>
    <t>Михайлов О.Н., шайтанов И.О., Чалмаева В.А. и др. Литература (базовый уровень)М.: Просвещение, 2020</t>
  </si>
  <si>
    <t>Литература 10-11 классы. Рабочие программы. Предметная линия учебников под редакцией В.П. Журавлева, Ю.В.Лебедева; авт. сост. А.Н. Романова, Н.В. Шуваева. – М.: Просвещение,2019. – 112 с.</t>
  </si>
  <si>
    <t>Рабочая  программа к линии УМК "Живой организм" 5—9классы. В.Б. Захаров, Н.И. Сонин –М.: Дрофа, 2017 г</t>
  </si>
  <si>
    <r>
      <t xml:space="preserve">Сонин Н.И., Захаров В.Б. Биология. </t>
    </r>
    <r>
      <rPr>
        <b/>
        <sz val="11"/>
        <color theme="1"/>
        <rFont val="Times New Roman"/>
        <family val="1"/>
        <charset val="204"/>
      </rPr>
      <t xml:space="preserve">7 </t>
    </r>
    <r>
      <rPr>
        <sz val="11"/>
        <color theme="1"/>
        <rFont val="Times New Roman"/>
        <family val="1"/>
        <charset val="204"/>
      </rPr>
      <t>класс М.: Дрофа,2017</t>
    </r>
  </si>
  <si>
    <r>
      <t>Сонин Н.И., Захаров В.Б. Биология. 8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класс М.: Дрофа,2017</t>
    </r>
  </si>
  <si>
    <t>Сапин М.Р., Сонин Н.И. Биология.  9 класс. М.: Дрофа,2017</t>
  </si>
  <si>
    <t>Н.Я. Виленкин, В.И. Жохов, А.С. Чеснокова, С.И. Шварцбурд. Математика. 6 класс. М.: Мнемозина,2019</t>
  </si>
  <si>
    <t>Н.Я. Виленкин, В.И. Жохов, А.С. Чеснокова., С.И. Шварцбурд. Математика 5 класс, М.: Мнемозина, 2019</t>
  </si>
  <si>
    <t>Полухина В.П., Коровина В.Я., Журавлёв В.П.,  и др. под ред.  Коровиной В.Я.  Литература. 6 класс. М.Просвещение, 2016</t>
  </si>
  <si>
    <t>Коровина В.Я., Журавлёв В.П., Коровин В.И. Литература. 7 класс. М.Просвещение, 2016</t>
  </si>
  <si>
    <t>Основы безопасности жизнедеятельности. 10 класс. Базовый уровень / А.Т. Смирнов, Б.И. Мишин, В.А. Васнев; под ред.А.Т. Смирнова, М.: Просвещение, 2016г</t>
  </si>
  <si>
    <t>Основы безопасности жизнедеятельности. 10 класс. Базовый уровень / А.Т. Смирнов, Б.И. Мишин, В.А. Васнев; под ред.А.Т. Смирнова, 2016г</t>
  </si>
  <si>
    <t>Основы безопасности жизнедеятельности. 11 класс. Базовый уровень / А.Т. Смирнов, Б.И. Мишин, В.А. Васнев; под ред.А.Т. Смирнова, М.: Просвещение, 2016г</t>
  </si>
  <si>
    <t>Лутцева Е.А., Зуева Т.П. Технология 1 класс. М.: Просвещение, 2020</t>
  </si>
  <si>
    <t>Лутцева Е.А., Зуева Т.П. Технология 2 класс. М.: Просвещение, 2020</t>
  </si>
  <si>
    <t>Лутцева Е.А., Зуева Т.П. Технология 4 класс. М.: Просвещение, 2020</t>
  </si>
  <si>
    <t>Лутцева Е.А., Зуева Т.П. Технология 3 класс. М.: Просвещение, 2020</t>
  </si>
  <si>
    <t>Рабочая программ. Технология. 1-4 классы. Е.А. Лутцева, Т.П. Зуева - М.: Просвещение, 2018</t>
  </si>
  <si>
    <t>157,5</t>
  </si>
  <si>
    <t>210</t>
  </si>
  <si>
    <t>87,5</t>
  </si>
  <si>
    <t>Рабочая программа. Математика 5-6 классы.Н.Я Виленкин, В.И. Жохов, А.С. Чеснокова, С.И. Шварцбурд. М.: Мнемозина, 2016</t>
  </si>
  <si>
    <t>Рабочая программа. Физика 7-9 классы.     А. В. Перышкин, Н. В. Филонович, Е. М. Гутник. М.: Дрофа, 2017</t>
  </si>
  <si>
    <r>
      <t xml:space="preserve">Рабочая программа. Физика 7-9 классы.     </t>
    </r>
    <r>
      <rPr>
        <sz val="9"/>
        <color rgb="FF000000"/>
        <rFont val="Times New Roman"/>
        <family val="1"/>
        <charset val="204"/>
      </rPr>
      <t>А. В. Перышкин, Н. В. Филонович, Е. М. Гутник. М.: Дрофа, 2017</t>
    </r>
  </si>
  <si>
    <t>Рабочая программа.Основы безопасности жизнедеятельности. 5-9 классы. А.Т. Смирнов, Б.О. Хренников. М.: Просвещение, 2016</t>
  </si>
  <si>
    <t>Рабочая программа по информатике 7-9 класс  Л.Л. Босова, А.Ю. Босова М.: БИНОМ. Лаборатория знаний, 2016</t>
  </si>
  <si>
    <t>Рабочая программа по русскому языку 10-11 класс /А.И. Власенков, Л.М. Рыбченкова/М.: Просвещение, 2016</t>
  </si>
  <si>
    <t xml:space="preserve">Основы безопасности жизнедеятельности </t>
  </si>
  <si>
    <t>Рабочая программа.Изобразительное искусство 1-4 классы, Б.М. Неменский, М.: Просвещение, 2016</t>
  </si>
  <si>
    <t>Рабочая программа. Английский язык. 2-4 классы.  Н.И. Быкова, М.Д. Поспелова. -М.: «Просвещение» 2016</t>
  </si>
  <si>
    <t>Рабочие программы. Предметная линия учебников Т.А. Ладыженской, М.Т. Баранова, Л.А. Тростенцовой и др.» 5 - 9 классы. Авторы: М.Т. Баранов, Т.А.Ладыженская, Н.М. Шанский и др. М.: Просвещение, 2016г.</t>
  </si>
  <si>
    <t>Л.А. Неменская,/под ред. Неменского Б.М. Изобразительное искусство. М.Просвещение,2019</t>
  </si>
  <si>
    <t>Е.И. Коротеева: под. Ред. Б.М. Неменского Изобразительное искусство. 2 класс, М.: Просвещение, 2019</t>
  </si>
  <si>
    <t>Горяева Н.А, Неменская Л.А., Питерских А.С. и др. Изобразительное искусство 3  класс, М.: Просвещение, 2019</t>
  </si>
  <si>
    <t>Неменская Л.А. / под ред. Неменского Б.М.  Изобразительное искусство.4  класс, М.: Просвещение, 2019</t>
  </si>
  <si>
    <t>Рабочие программы. Изобразительное искусство. 5-8 классы. Б.М. Неменский, Л.А. неменская, Н.А. Горяева, А.С. Питерских. М.:Просвещение, 2016</t>
  </si>
  <si>
    <t>Виленский М.Я., Туревский И.М.,Торочкова Т.Ю. и др./под ред. Виленского.  Физическая культура. 5-7 классы., М.: Просвещение, 2019</t>
  </si>
  <si>
    <t>Лях В.И. Физическая культура. 8-9 классы., М.: Просвещение, 2019</t>
  </si>
  <si>
    <t>Рабочая программа. Обществознание. 6-9 классы. Л.Н. Боголюбов, Н.И. Городецкая, Л.Ф. Иванова, и др. М. Просвещение, 2016</t>
  </si>
  <si>
    <t>Питерских А.С., Гуров Г.Е./под ред. Неменского Б.М.  Изобразительное искусство.  7 класс. М.: Просвещение, 2016</t>
  </si>
  <si>
    <t>Г.П. Сергеева, Е.Д. Критская. Музыка. 6 класс. М.: Просвещение, 2016</t>
  </si>
  <si>
    <t>Е.Д. Крицкая Г.П. Сергеева, Т.С. Шмагина. Мызыка 2 класс, М.: Просвещение, 2016</t>
  </si>
  <si>
    <t>М.Т. Студеникин Основы регилиозной культуры и   светской этики.  Основы сетской этики. М.: Русское слово, 2016</t>
  </si>
  <si>
    <r>
      <t>Программа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курса «Основы духовно-нравственной культуры народов России. Основы светской этики». 5 класс / авт.-сост. М.Т. Студеникин. М.: ООО «Русское слово - учебник», 2016 (ФГОС. Инновационная школа).</t>
    </r>
  </si>
  <si>
    <t>Родной (русский) язык. Примерная рабочая программа по учебному предмету "Родной (русский) язык". Начальное общее образование. Авторский коллектив: Самыкина С.В., Незваненко Н.В., СИПКРО Самара, 2020</t>
  </si>
  <si>
    <t>Литературное чтение на родном (русском) языке. Примерная рабочая программа по учебному предмету "Литературное чтение на родном (русском) языке". Начальное общее образование. Авторский коллектив: Самыкина С.В., Незваненко Н.В., СИПКРО Самара, 2020</t>
  </si>
  <si>
    <t>Родной (русский) язык. Примерная рабочая программа по учебному предмету "Родной (русский) язык". Основное общее образование. Авторский коллектив: Ерофеева О.Ю., Воскресенская Н.Е., СИПКРО  Самара, 2020</t>
  </si>
  <si>
    <t>Родная (русская) литература. Примерная рабочая программа по учебному предмету "Родная (русская) литература". Основное общее образование. Авторский коллектив: Ерофеева О.Ю., Воскресенская Н.Е., СИПКРО Самара, 2020</t>
  </si>
  <si>
    <t>Родной (русский) язык. Примерная рабочая программа по учебному предмету "Родной (русский) язык". Среднее общее образование. Авторский коллектив: Ерофеева О.Ю., Воскресенская Н.Е., СИПКРО Самара, 2020</t>
  </si>
  <si>
    <t>рабочая программа для старшей школы. Углубленный уровень. 10-11 классы / И.Г. Семакин. – М.: БИНОМ, 2018</t>
  </si>
  <si>
    <t xml:space="preserve">Алгебра и начала математического анализа.  Рабочие программ. 10-11 классы. Базовый и углубленный уровни / Т.А. Бурмистров. – М.: Просвещение, 2019. – 143 с.                           Геометрия. Сборник рабочих программ. 10-11 класы. Примерные рабочие программы к учебникам Е.В. Потаскуева, Л.И. Звавич / М.: Дрофа, 2019                                    </t>
  </si>
  <si>
    <t>Рабочая программа к учебнику «История. Всеобщая история под ред. Н.В. Загладина, Н.А. Симония ( углубленный уровень) – М.:  Русское слово, 2020</t>
  </si>
  <si>
    <t>Л.Л. Босова, А.Ю. Босова. Информака. 9 класс. М.: БИНОМ. Лаборатория знаний, 2016</t>
  </si>
  <si>
    <t>Л.Л. Босова, А.Ю. Босова. Информака. 8 класс. М.: БИНОМ. Лаборатория знаний, 2016</t>
  </si>
  <si>
    <t>Юдовская А.Я., Баранов П.А., Ванюшкин Л.М./под ред. Искендерова А.А.  Всеобщая история. История Нового времени.  8 класс. М.: Просвещение , 2016                                                         Н.М. Арсентьев, А.А. Данилов, Курукин И.В. И др. /под ред. оркунова А.В. . История России. 8 класс. М.: Просвещение, 2018</t>
  </si>
  <si>
    <t>6-9</t>
  </si>
  <si>
    <t>Г.П. Сергеева, Е.Д. Критская. Музыка. 8 класс. М.: Просвещение, 2016</t>
  </si>
  <si>
    <t>Юдовская А.Я., Баранов П.А., Ванюшкин Л.М./под ред. Искендерова А.А.  Всеобщая история.  Новейшая история. 9 класс. М.:Просвещение , 2016   Арсентьев Н.М., Данилов А.А., Левандовский, Токарева А.Я./под. Редакцией А.В. Торкунова. История России 9 класс. М.: Просвещение, 2019</t>
  </si>
  <si>
    <t>Баранов М.Т.,  Ладыженская Т.А., Тростенцова Л.А. и др. Русский язык. 6 класс. М.: Просвещение, 2016</t>
  </si>
  <si>
    <t>Л.А. Неменская. Изобразительное искусство. Искусство в жизни человека. 6 класс. М.: Просвещение, 2016</t>
  </si>
  <si>
    <t>Лях В. И. Физическая культура. Рабочие программы. Предметная линия учебников В.И.Ляха. 1-4 классы/В.И.Лях - М.:Просвещение, 2019.</t>
  </si>
  <si>
    <t>интеграция с учебным предметом "Родной (русский) язык"</t>
  </si>
  <si>
    <t>интеграция с учебным предметом "Литературное чтение на родном  (русском) языке"</t>
  </si>
  <si>
    <t>Всеобщая истрия. Рабочие программы. Предметная линия учебников А.А. Вигасина-О.С. Сороко-Цюпа 5-9 классы/А.А. Вигасин, Г.И. Годер, Н.И.Шевченко и др.М.:Просвещение, 2016</t>
  </si>
  <si>
    <t>А.А. Вигасин, Г.И.Годер, И.С. Свенцицкая/под ред. Искендерова А.А. . Всеобщая история. История древнего мира. 5 класс. М.: Просвещение, 2018</t>
  </si>
  <si>
    <t xml:space="preserve">Английский язык. Рабочие программы. Предметная линия учебников «Английский в фокусе». 5—9 классы / В. Г. Апальков. — М. : Просвещение, 2016. </t>
  </si>
  <si>
    <t>1.Е.В. Агибалов, Г.М.Донской/под ред. Сванидзе А.А.  Всеобщая история. История Средних веков. 6 класс. М.: Просвещение, 2018                               2. Арсентьев Н.М., Данилов А.А., Стефанович П.С.и др./под ред. Торкунова А.В. ,  История России. 6 класс. М.: Просвещение, 2018</t>
  </si>
  <si>
    <t>Химия. Рабочие программы. Предметная линия учебников Г.Е. Рудзитиса, Ф.Г. Фельдмана: 8-9 классы/Н.Н. Гара, М.: Просвещение, 2016</t>
  </si>
  <si>
    <t xml:space="preserve">История России.10 класс(базовый и углубленный уровень). В 3- х Ч. / Горинов М.М. Данилов А.А., Моруков М.Ю. и др. /под ред. А.В. Торкунова, М.:Просвещение, 2019г.             История. Всеобщая история. Новейшая история (базовый и углубленный уровень)/Сороко-Цюпа О.С., Сороко-Цюпа А.О./под ред. Искендерова А.А. - М. Просвещение, 2019г.
</t>
  </si>
  <si>
    <t xml:space="preserve">базовый и углубленный </t>
  </si>
  <si>
    <t xml:space="preserve">   Всеобщая истрия. Рабочие программы. Предметная линия учебников А.А. Вигасина-О.С. Сороко-Цюпа 5-9 классы/А.А. Вигасин, Г.И. Годер, Н.И.Шевченко и др.М.:Просвещение, 2016       2.Рабочая программа и тематическое планирование курса «История России». 6-9 классы, А. А. Данилов, О. Н. Журавлева, И. Е. Барыкина. – М. : Просвещение, 2017г.</t>
  </si>
  <si>
    <t xml:space="preserve">   Всеобщая истрия. Рабочие программы. Предметная линия учебников А.А. Вигасина-О.С. Сороко-Цюпа 5-9 классы/А.А. Вигасин, Г.И. Годер, Н.И.Шевченко и др.М.:Просвещение, 2016       2.Рабочая программа и тематическое планирование курса «История России». 6-10 классы, А. А. Данилов, О. Н. Журавлева, И. Е. Барыкина. – М. : Просвещение, 2017г.</t>
  </si>
  <si>
    <t xml:space="preserve">   Всеобщая истрия. Рабочие программы. Предметная линия учебников А.А. Вигасина-О.С. Сороко-Цюпа 5-9 классы/А.А. Вигасин, Г.И. Годер, Н.И.Шевченко и др.М.:Просвещение, 2016       2.Рабочая программа и тематическое планирование курса «История России». 6-10 классы, А. А. Данилов, О. Н. Журавлева, И. Е. Барыкина. – М. : Просвещение, 2017 г.</t>
  </si>
  <si>
    <t>География 10-11кл., Максоковский В.П.,М.: Просвещение, 2018г.</t>
  </si>
  <si>
    <t>Биология. 10 класс. Углубленный уровень/ Пасечник В.В, Каменский А.А.,Рубцов А.М.,и др./под ред.  Пасечника В.В.М: Просвещение,  2019г.</t>
  </si>
  <si>
    <t>Биология. 10 класс. Базовый уровень/ В.И. Сивоглазов, И.Б., Агафонова, Е.Т. Захарова,  М.: Дрофа  2019г.</t>
  </si>
  <si>
    <t xml:space="preserve">Биология 10-11 классы. Рабочие программы. Предметная линия учебников "Линия жизни"(углубленный уровень)/В.В. Пасечник, Г.Г. Швецов, Т.М. Ефимов.-М.: Просвещение, 2017г.
</t>
  </si>
  <si>
    <t xml:space="preserve">Биология 10-11 классы. Рабочие программы. Предметная линия учебников "Линия жизни"(углубленный уровень)/В.В. Пасечник, Г.Г. Швецов, Т.М. Ефимов.-М.: Просвещение, 2017г.
 </t>
  </si>
  <si>
    <t xml:space="preserve">Биология 10-11 классы. Рабочие программы к линии УМК Сонина Н.И.(базовый уровень) /И.Б. Агафонова, В.И. Сивоглазов. - М.: Дрофа ,2017
.
</t>
  </si>
  <si>
    <t xml:space="preserve">Биология 10-11 классы. Рабочие программы к линии УМК Сонина Н.И.(базовый уровень) /И.Б. Агафонова, В.И. Сивоглазов. - М.:Дрофа ,2017
.
</t>
  </si>
  <si>
    <t>Рабочая программа для старшей школы. Углубленный уровень. 10-11 классы / И.Г. Семакин. – М.: БИНОМ, 2018</t>
  </si>
  <si>
    <t xml:space="preserve">Рабочая программа   «История России». 6-10 классы / А.А. Данилов, О.Н. Журавлева, И.Е. Барыкина/М.: Просвещение - 2017                              История. Всеобщая история. Новейшая история.10 класс. Рабочая программа: базовый и углубленный уровни./  М.Л. Несмелова , Е.Г. Середнякова, А.О. Сороко-Цюпа.  – М.: Просвещение, 2020   </t>
  </si>
  <si>
    <t xml:space="preserve">Рабочая программа к учебному изданию В.В. Кириллова, М.А. Бравиной «История. История России до 1914 года. Повторительно-обобщающий курс» для 11 класса общеобразовательных организаций. Базовый и углублённый уровни. Десятникова М.А.- М.: Русское слово, 2018. </t>
  </si>
  <si>
    <t>11</t>
  </si>
  <si>
    <t>Кириллов В.В., Бравина М.А./Под ред. Петрова Ю.А. 11 класс. История. История России до 1914 г. Повторительно-обобщающий курс (базовый и углубленный). - М.: Русское слово, 2020</t>
  </si>
  <si>
    <t>Виноградов Н.Ф., Смирнов Д.В., Сидоренко Л.В. И др. Основы безопасности жизнедеятельности. 5-7 классы. М.: Вентана-Граф,2019г</t>
  </si>
  <si>
    <t>Рабочая программа. Основы безопасности жизнедеятельности 5-9 классы. Н.Ф.Виноградова, Д.В. Смирнов, А.Б. Таранин-М.:Вентана-Граф,2017г.</t>
  </si>
  <si>
    <t>Программа.  Астрономия. Базовый уровень 11 класс. Е.К. Страут. М.: Дрофа, 2018</t>
  </si>
  <si>
    <t>Б.А. Воронцов- Вельяминов, Е.К. Страут Астрономия. 11 класс ( базовый уровень) М.:  Дрофа 2018</t>
  </si>
  <si>
    <t>Виноградов Н.Ф., Смирнов Д.В., Сидоренко Л.В. И др. Основы безопасности жизнедеятельности. 8-9 классы. М.: Вентана-Граф,2019г</t>
  </si>
  <si>
    <t>Рабочая программа. Технология:5-9 классы/А.Т. Тищенко, Н.В. Синица-М.: Вентана-Граф,2017г.</t>
  </si>
  <si>
    <t>1.Н.В. Синица, В.Д. Симоненко,Технология.Технология ведения дома. 7 класс. 2. А.Т. Тищенко, В.Д. Симоненко, Технология.Индустриальные технологии. 7 класс. Вентана-Граф, 2018г</t>
  </si>
  <si>
    <t>В.Д.Симоненко,А.А. Электов,Б.А.Гончаров ид. Технология.8 класс. Вентана-Граф, 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</si>
</sst>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5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indexed="64"/>
      </bottom>
      <diagonal/>
    </border>
    <border>
      <left/>
      <right style="medium">
        <color rgb="FF000099"/>
      </right>
      <top style="medium">
        <color rgb="FF00009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2" fillId="0" borderId="0"/>
    <xf numFmtId="0" fontId="57" fillId="0" borderId="0" applyNumberFormat="0" applyFill="0" applyBorder="0" applyAlignment="0" applyProtection="0"/>
  </cellStyleXfs>
  <cellXfs count="605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5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5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1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164" fontId="24" fillId="0" borderId="2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164" fontId="6" fillId="0" borderId="43" xfId="0" applyNumberFormat="1" applyFont="1" applyBorder="1" applyAlignment="1" applyProtection="1">
      <alignment horizontal="center" vertical="top"/>
      <protection locked="0"/>
    </xf>
    <xf numFmtId="164" fontId="15" fillId="0" borderId="43" xfId="0" applyNumberFormat="1" applyFont="1" applyBorder="1" applyAlignment="1">
      <alignment horizontal="center" vertical="top" wrapText="1"/>
    </xf>
    <xf numFmtId="49" fontId="5" fillId="0" borderId="45" xfId="0" applyNumberFormat="1" applyFont="1" applyBorder="1" applyAlignment="1" applyProtection="1">
      <alignment horizontal="center" vertical="top" wrapText="1"/>
      <protection locked="0"/>
    </xf>
    <xf numFmtId="49" fontId="2" fillId="0" borderId="45" xfId="0" applyNumberFormat="1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49" fontId="7" fillId="0" borderId="45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7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32" fillId="0" borderId="58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61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62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2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60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0" fontId="5" fillId="0" borderId="64" xfId="0" applyFont="1" applyBorder="1" applyAlignment="1">
      <alignment horizontal="left" vertical="top" wrapText="1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center" vertical="top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41" fillId="0" borderId="18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7" fillId="5" borderId="60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7" xfId="0" applyFont="1" applyFill="1" applyBorder="1" applyAlignment="1" applyProtection="1">
      <alignment horizontal="center" vertical="top" wrapText="1"/>
    </xf>
    <xf numFmtId="0" fontId="7" fillId="5" borderId="48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7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5" fillId="7" borderId="2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32" fillId="0" borderId="20" xfId="0" applyNumberFormat="1" applyFont="1" applyBorder="1" applyAlignment="1" applyProtection="1">
      <alignment horizontal="left" vertical="top" wrapText="1"/>
      <protection locked="0"/>
    </xf>
    <xf numFmtId="49" fontId="32" fillId="0" borderId="13" xfId="0" applyNumberFormat="1" applyFont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49" fontId="32" fillId="0" borderId="45" xfId="0" applyNumberFormat="1" applyFont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vertical="top" wrapText="1"/>
    </xf>
    <xf numFmtId="49" fontId="0" fillId="0" borderId="9" xfId="0" applyNumberFormat="1" applyFont="1" applyBorder="1" applyAlignment="1" applyProtection="1">
      <alignment horizontal="left" vertical="top" wrapText="1"/>
      <protection locked="0"/>
    </xf>
    <xf numFmtId="49" fontId="0" fillId="0" borderId="5" xfId="0" applyNumberFormat="1" applyFont="1" applyBorder="1" applyAlignment="1" applyProtection="1">
      <alignment horizontal="left" vertical="top" wrapText="1"/>
      <protection locked="0"/>
    </xf>
    <xf numFmtId="164" fontId="31" fillId="0" borderId="21" xfId="0" applyNumberFormat="1" applyFont="1" applyBorder="1" applyAlignment="1" applyProtection="1">
      <alignment horizontal="center" vertical="top"/>
      <protection locked="0"/>
    </xf>
    <xf numFmtId="49" fontId="34" fillId="0" borderId="15" xfId="0" applyNumberFormat="1" applyFont="1" applyBorder="1" applyAlignment="1" applyProtection="1">
      <alignment horizontal="center" vertical="top" wrapText="1"/>
      <protection locked="0"/>
    </xf>
    <xf numFmtId="49" fontId="34" fillId="0" borderId="19" xfId="0" applyNumberFormat="1" applyFont="1" applyBorder="1" applyAlignment="1" applyProtection="1">
      <alignment horizontal="center" vertical="top" wrapText="1"/>
      <protection locked="0"/>
    </xf>
    <xf numFmtId="49" fontId="34" fillId="0" borderId="13" xfId="0" applyNumberFormat="1" applyFont="1" applyBorder="1" applyAlignment="1" applyProtection="1">
      <alignment horizontal="left" vertical="top" wrapText="1"/>
      <protection locked="0"/>
    </xf>
    <xf numFmtId="49" fontId="30" fillId="0" borderId="45" xfId="0" applyNumberFormat="1" applyFont="1" applyBorder="1" applyAlignment="1" applyProtection="1">
      <alignment horizontal="center" vertical="top" wrapText="1"/>
      <protection locked="0"/>
    </xf>
    <xf numFmtId="49" fontId="30" fillId="0" borderId="13" xfId="0" applyNumberFormat="1" applyFont="1" applyBorder="1" applyAlignment="1" applyProtection="1">
      <alignment horizontal="center" vertical="top" wrapText="1"/>
      <protection locked="0"/>
    </xf>
    <xf numFmtId="49" fontId="34" fillId="0" borderId="20" xfId="0" applyNumberFormat="1" applyFont="1" applyBorder="1" applyAlignment="1" applyProtection="1">
      <alignment horizontal="center" vertical="top" wrapText="1"/>
      <protection locked="0"/>
    </xf>
    <xf numFmtId="49" fontId="34" fillId="0" borderId="13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1" xfId="0" applyNumberFormat="1" applyFont="1" applyBorder="1" applyAlignment="1" applyProtection="1">
      <alignment horizontal="left" vertical="top" wrapText="1"/>
      <protection locked="0"/>
    </xf>
    <xf numFmtId="49" fontId="34" fillId="0" borderId="45" xfId="0" applyNumberFormat="1" applyFont="1" applyBorder="1" applyAlignment="1" applyProtection="1">
      <alignment horizontal="center" vertical="top" wrapText="1"/>
      <protection locked="0"/>
    </xf>
    <xf numFmtId="49" fontId="34" fillId="0" borderId="20" xfId="0" applyNumberFormat="1" applyFont="1" applyBorder="1" applyAlignment="1" applyProtection="1">
      <alignment horizontal="left" vertical="top" wrapText="1"/>
      <protection locked="0"/>
    </xf>
    <xf numFmtId="49" fontId="30" fillId="0" borderId="20" xfId="0" applyNumberFormat="1" applyFont="1" applyBorder="1" applyAlignment="1" applyProtection="1">
      <alignment horizontal="center" vertical="top" wrapText="1"/>
      <protection locked="0"/>
    </xf>
    <xf numFmtId="49" fontId="30" fillId="0" borderId="13" xfId="0" applyNumberFormat="1" applyFont="1" applyBorder="1" applyAlignment="1" applyProtection="1">
      <alignment horizontal="center" vertical="top" wrapText="1"/>
    </xf>
    <xf numFmtId="0" fontId="34" fillId="0" borderId="0" xfId="0" applyFont="1" applyAlignment="1">
      <alignment horizontal="justify"/>
    </xf>
    <xf numFmtId="164" fontId="31" fillId="0" borderId="21" xfId="0" applyNumberFormat="1" applyFont="1" applyBorder="1" applyAlignment="1" applyProtection="1">
      <alignment horizontal="center" vertical="top"/>
    </xf>
    <xf numFmtId="49" fontId="44" fillId="8" borderId="13" xfId="0" applyNumberFormat="1" applyFont="1" applyFill="1" applyBorder="1" applyAlignment="1" applyProtection="1">
      <alignment horizontal="left" vertical="top" wrapText="1"/>
    </xf>
    <xf numFmtId="164" fontId="31" fillId="0" borderId="25" xfId="0" applyNumberFormat="1" applyFont="1" applyBorder="1" applyAlignment="1" applyProtection="1">
      <alignment horizontal="center" vertical="top"/>
      <protection locked="0"/>
    </xf>
    <xf numFmtId="1" fontId="31" fillId="0" borderId="21" xfId="0" applyNumberFormat="1" applyFont="1" applyBorder="1" applyAlignment="1" applyProtection="1">
      <alignment horizontal="center" vertical="top"/>
      <protection locked="0"/>
    </xf>
    <xf numFmtId="49" fontId="30" fillId="0" borderId="15" xfId="0" applyNumberFormat="1" applyFont="1" applyBorder="1" applyAlignment="1" applyProtection="1">
      <alignment horizontal="center" vertical="top" wrapText="1"/>
      <protection locked="0"/>
    </xf>
    <xf numFmtId="49" fontId="30" fillId="0" borderId="19" xfId="0" applyNumberFormat="1" applyFont="1" applyBorder="1" applyAlignment="1" applyProtection="1">
      <alignment horizontal="center" vertical="top" wrapText="1"/>
      <protection locked="0"/>
    </xf>
    <xf numFmtId="49" fontId="30" fillId="0" borderId="29" xfId="0" applyNumberFormat="1" applyFont="1" applyBorder="1" applyAlignment="1" applyProtection="1">
      <alignment horizontal="center" vertical="top" wrapText="1"/>
      <protection locked="0"/>
    </xf>
    <xf numFmtId="49" fontId="30" fillId="0" borderId="30" xfId="0" applyNumberFormat="1" applyFont="1" applyBorder="1" applyAlignment="1" applyProtection="1">
      <alignment horizontal="center" vertical="top" wrapText="1"/>
      <protection locked="0"/>
    </xf>
    <xf numFmtId="49" fontId="32" fillId="0" borderId="30" xfId="0" applyNumberFormat="1" applyFont="1" applyBorder="1" applyAlignment="1" applyProtection="1">
      <alignment horizontal="left" vertical="top" wrapText="1"/>
      <protection locked="0"/>
    </xf>
    <xf numFmtId="49" fontId="34" fillId="0" borderId="30" xfId="0" applyNumberFormat="1" applyFont="1" applyBorder="1" applyAlignment="1" applyProtection="1">
      <alignment horizontal="left" vertical="top" wrapText="1"/>
      <protection locked="0"/>
    </xf>
    <xf numFmtId="49" fontId="44" fillId="0" borderId="20" xfId="0" applyNumberFormat="1" applyFont="1" applyBorder="1" applyAlignment="1" applyProtection="1">
      <alignment horizontal="left" vertical="top" wrapText="1"/>
      <protection locked="0"/>
    </xf>
    <xf numFmtId="0" fontId="44" fillId="0" borderId="20" xfId="0" applyNumberFormat="1" applyFont="1" applyBorder="1" applyAlignment="1" applyProtection="1">
      <alignment horizontal="center" vertical="top" wrapText="1" shrinkToFit="1" readingOrder="1"/>
      <protection locked="0"/>
    </xf>
    <xf numFmtId="49" fontId="30" fillId="0" borderId="33" xfId="0" applyNumberFormat="1" applyFont="1" applyBorder="1" applyAlignment="1" applyProtection="1">
      <alignment horizontal="center" vertical="top" wrapText="1"/>
      <protection locked="0"/>
    </xf>
    <xf numFmtId="49" fontId="30" fillId="0" borderId="34" xfId="0" applyNumberFormat="1" applyFont="1" applyBorder="1" applyAlignment="1" applyProtection="1">
      <alignment horizontal="center" vertical="top" wrapText="1"/>
      <protection locked="0"/>
    </xf>
    <xf numFmtId="49" fontId="32" fillId="0" borderId="34" xfId="0" applyNumberFormat="1" applyFont="1" applyBorder="1" applyAlignment="1" applyProtection="1">
      <alignment horizontal="left" vertical="top" wrapText="1"/>
      <protection locked="0"/>
    </xf>
    <xf numFmtId="49" fontId="34" fillId="0" borderId="34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49" fontId="5" fillId="0" borderId="66" xfId="0" applyNumberFormat="1" applyFont="1" applyBorder="1" applyAlignment="1" applyProtection="1">
      <alignment horizontal="center" vertical="top" wrapText="1"/>
      <protection locked="0"/>
    </xf>
    <xf numFmtId="49" fontId="5" fillId="0" borderId="72" xfId="0" applyNumberFormat="1" applyFont="1" applyBorder="1" applyAlignment="1" applyProtection="1">
      <alignment horizontal="center" vertical="top" wrapText="1"/>
      <protection locked="0"/>
    </xf>
    <xf numFmtId="164" fontId="15" fillId="0" borderId="2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49" fontId="45" fillId="0" borderId="1" xfId="0" applyNumberFormat="1" applyFont="1" applyBorder="1" applyAlignment="1" applyProtection="1">
      <alignment horizontal="center" vertical="top" wrapText="1"/>
      <protection locked="0"/>
    </xf>
    <xf numFmtId="49" fontId="46" fillId="0" borderId="1" xfId="0" applyNumberFormat="1" applyFont="1" applyBorder="1" applyAlignment="1" applyProtection="1">
      <alignment horizontal="left" vertical="top" wrapText="1"/>
      <protection locked="0"/>
    </xf>
    <xf numFmtId="164" fontId="34" fillId="0" borderId="1" xfId="0" applyNumberFormat="1" applyFont="1" applyBorder="1" applyAlignment="1" applyProtection="1">
      <alignment horizontal="center" vertical="top"/>
      <protection locked="0"/>
    </xf>
    <xf numFmtId="49" fontId="34" fillId="0" borderId="1" xfId="0" applyNumberFormat="1" applyFont="1" applyBorder="1" applyAlignment="1" applyProtection="1">
      <alignment horizontal="left" vertical="top"/>
      <protection locked="0"/>
    </xf>
    <xf numFmtId="49" fontId="32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46" fillId="0" borderId="0" xfId="0" applyFont="1" applyAlignment="1">
      <alignment wrapText="1"/>
    </xf>
    <xf numFmtId="49" fontId="21" fillId="0" borderId="20" xfId="0" applyNumberFormat="1" applyFont="1" applyBorder="1" applyAlignment="1" applyProtection="1">
      <alignment horizontal="left" vertical="top" wrapText="1"/>
      <protection locked="0"/>
    </xf>
    <xf numFmtId="49" fontId="46" fillId="0" borderId="20" xfId="0" applyNumberFormat="1" applyFont="1" applyBorder="1" applyAlignment="1" applyProtection="1">
      <alignment horizontal="left" vertical="top" wrapText="1"/>
      <protection locked="0"/>
    </xf>
    <xf numFmtId="49" fontId="21" fillId="0" borderId="13" xfId="0" applyNumberFormat="1" applyFont="1" applyBorder="1" applyAlignment="1" applyProtection="1">
      <alignment horizontal="center" vertical="top" wrapText="1"/>
      <protection locked="0"/>
    </xf>
    <xf numFmtId="49" fontId="21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left" vertical="top" wrapText="1"/>
      <protection locked="0"/>
    </xf>
    <xf numFmtId="49" fontId="21" fillId="0" borderId="13" xfId="0" applyNumberFormat="1" applyFont="1" applyBorder="1" applyAlignment="1" applyProtection="1">
      <alignment horizontal="center" vertical="top" wrapText="1"/>
    </xf>
    <xf numFmtId="49" fontId="21" fillId="0" borderId="13" xfId="0" applyNumberFormat="1" applyFont="1" applyBorder="1" applyAlignment="1" applyProtection="1">
      <alignment horizontal="left" vertical="top" wrapText="1"/>
    </xf>
    <xf numFmtId="49" fontId="47" fillId="0" borderId="20" xfId="0" applyNumberFormat="1" applyFont="1" applyBorder="1" applyAlignment="1" applyProtection="1">
      <alignment horizontal="center" vertical="top" wrapText="1"/>
      <protection locked="0"/>
    </xf>
    <xf numFmtId="0" fontId="47" fillId="0" borderId="0" xfId="0" applyFont="1" applyAlignment="1">
      <alignment wrapText="1"/>
    </xf>
    <xf numFmtId="49" fontId="47" fillId="0" borderId="20" xfId="0" applyNumberFormat="1" applyFont="1" applyBorder="1" applyAlignment="1" applyProtection="1">
      <alignment horizontal="left" vertical="top" wrapText="1"/>
      <protection locked="0"/>
    </xf>
    <xf numFmtId="49" fontId="47" fillId="0" borderId="13" xfId="0" applyNumberFormat="1" applyFont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30" xfId="0" applyNumberFormat="1" applyFont="1" applyBorder="1" applyAlignment="1" applyProtection="1">
      <alignment horizontal="center" vertical="top" wrapText="1"/>
      <protection locked="0"/>
    </xf>
    <xf numFmtId="49" fontId="47" fillId="0" borderId="30" xfId="0" applyNumberFormat="1" applyFont="1" applyBorder="1" applyAlignment="1" applyProtection="1">
      <alignment horizontal="left" vertical="top" wrapText="1"/>
      <protection locked="0"/>
    </xf>
    <xf numFmtId="49" fontId="47" fillId="0" borderId="72" xfId="0" applyNumberFormat="1" applyFont="1" applyBorder="1" applyAlignment="1" applyProtection="1">
      <alignment horizontal="center" vertical="top" wrapText="1"/>
      <protection locked="0"/>
    </xf>
    <xf numFmtId="49" fontId="47" fillId="0" borderId="72" xfId="0" applyNumberFormat="1" applyFont="1" applyBorder="1" applyAlignment="1" applyProtection="1">
      <alignment horizontal="left" vertical="top" wrapText="1"/>
      <protection locked="0"/>
    </xf>
    <xf numFmtId="0" fontId="47" fillId="0" borderId="13" xfId="0" applyFont="1" applyBorder="1" applyAlignment="1">
      <alignment wrapText="1"/>
    </xf>
    <xf numFmtId="0" fontId="47" fillId="0" borderId="13" xfId="0" applyFont="1" applyBorder="1" applyAlignment="1">
      <alignment horizontal="center" wrapText="1"/>
    </xf>
    <xf numFmtId="0" fontId="47" fillId="0" borderId="13" xfId="0" applyFont="1" applyBorder="1"/>
    <xf numFmtId="0" fontId="47" fillId="0" borderId="0" xfId="0" applyFont="1" applyAlignment="1">
      <alignment horizontal="center" wrapText="1"/>
    </xf>
    <xf numFmtId="0" fontId="47" fillId="0" borderId="0" xfId="0" applyFont="1"/>
    <xf numFmtId="49" fontId="47" fillId="0" borderId="34" xfId="0" applyNumberFormat="1" applyFont="1" applyBorder="1" applyAlignment="1" applyProtection="1">
      <alignment horizontal="center" vertical="top" wrapText="1"/>
      <protection locked="0"/>
    </xf>
    <xf numFmtId="49" fontId="47" fillId="0" borderId="34" xfId="0" applyNumberFormat="1" applyFont="1" applyBorder="1" applyAlignment="1" applyProtection="1">
      <alignment horizontal="left" vertical="top" wrapText="1"/>
      <protection locked="0"/>
    </xf>
    <xf numFmtId="0" fontId="47" fillId="0" borderId="13" xfId="0" applyFont="1" applyBorder="1" applyAlignment="1">
      <alignment horizontal="center"/>
    </xf>
    <xf numFmtId="49" fontId="47" fillId="0" borderId="20" xfId="0" applyNumberFormat="1" applyFont="1" applyBorder="1" applyAlignment="1" applyProtection="1">
      <alignment horizontal="center" vertical="top" wrapText="1"/>
    </xf>
    <xf numFmtId="49" fontId="47" fillId="0" borderId="20" xfId="0" applyNumberFormat="1" applyFont="1" applyBorder="1" applyAlignment="1" applyProtection="1">
      <alignment horizontal="left" vertical="top" wrapText="1"/>
    </xf>
    <xf numFmtId="49" fontId="47" fillId="0" borderId="13" xfId="0" applyNumberFormat="1" applyFont="1" applyBorder="1" applyAlignment="1" applyProtection="1">
      <alignment horizontal="center" vertical="top" wrapText="1"/>
    </xf>
    <xf numFmtId="49" fontId="47" fillId="0" borderId="13" xfId="0" applyNumberFormat="1" applyFont="1" applyBorder="1" applyAlignment="1" applyProtection="1">
      <alignment horizontal="left" vertical="top" wrapText="1"/>
    </xf>
    <xf numFmtId="0" fontId="47" fillId="0" borderId="45" xfId="0" applyFont="1" applyBorder="1" applyAlignment="1">
      <alignment wrapText="1"/>
    </xf>
    <xf numFmtId="0" fontId="47" fillId="0" borderId="20" xfId="0" applyFont="1" applyBorder="1" applyAlignment="1">
      <alignment horizontal="center" wrapText="1"/>
    </xf>
    <xf numFmtId="49" fontId="46" fillId="0" borderId="20" xfId="0" applyNumberFormat="1" applyFont="1" applyBorder="1" applyAlignment="1" applyProtection="1">
      <alignment horizontal="center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49" fontId="46" fillId="8" borderId="13" xfId="0" applyNumberFormat="1" applyFont="1" applyFill="1" applyBorder="1" applyAlignment="1" applyProtection="1">
      <alignment horizontal="left" vertical="top" wrapText="1"/>
    </xf>
    <xf numFmtId="0" fontId="46" fillId="0" borderId="0" xfId="0" applyFont="1" applyAlignment="1">
      <alignment vertical="top" wrapText="1"/>
    </xf>
    <xf numFmtId="0" fontId="44" fillId="0" borderId="13" xfId="0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34" fillId="0" borderId="11" xfId="0" applyNumberFormat="1" applyFont="1" applyBorder="1" applyAlignment="1" applyProtection="1">
      <alignment horizontal="left" vertical="top" wrapText="1"/>
      <protection locked="0"/>
    </xf>
    <xf numFmtId="49" fontId="34" fillId="0" borderId="9" xfId="0" applyNumberFormat="1" applyFont="1" applyBorder="1" applyAlignment="1" applyProtection="1">
      <alignment horizontal="left" vertical="top" wrapText="1"/>
      <protection locked="0"/>
    </xf>
    <xf numFmtId="0" fontId="47" fillId="0" borderId="0" xfId="0" applyFont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49" fontId="47" fillId="0" borderId="23" xfId="0" applyNumberFormat="1" applyFont="1" applyBorder="1" applyAlignment="1" applyProtection="1">
      <alignment horizontal="left" vertical="top" wrapText="1"/>
      <protection locked="0"/>
    </xf>
    <xf numFmtId="0" fontId="47" fillId="0" borderId="13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7" fillId="0" borderId="0" xfId="0" applyFont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49" fontId="45" fillId="0" borderId="11" xfId="0" applyNumberFormat="1" applyFont="1" applyBorder="1" applyAlignment="1" applyProtection="1">
      <alignment horizontal="center" vertical="top" wrapText="1"/>
      <protection locked="0"/>
    </xf>
    <xf numFmtId="49" fontId="34" fillId="0" borderId="11" xfId="0" applyNumberFormat="1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>
      <alignment horizontal="center" vertical="center" wrapText="1"/>
    </xf>
    <xf numFmtId="0" fontId="47" fillId="0" borderId="13" xfId="0" applyFont="1" applyBorder="1" applyAlignment="1">
      <alignment vertical="top" wrapText="1"/>
    </xf>
    <xf numFmtId="0" fontId="49" fillId="0" borderId="13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4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justify" vertical="top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55" fillId="0" borderId="13" xfId="1" applyNumberFormat="1" applyFont="1" applyBorder="1" applyAlignment="1" applyProtection="1">
      <alignment horizontal="left" vertical="top" wrapText="1"/>
      <protection locked="0"/>
    </xf>
    <xf numFmtId="1" fontId="56" fillId="0" borderId="13" xfId="1" applyNumberFormat="1" applyFont="1" applyBorder="1" applyAlignment="1" applyProtection="1">
      <alignment horizontal="center" vertical="top"/>
      <protection locked="0"/>
    </xf>
    <xf numFmtId="49" fontId="53" fillId="0" borderId="75" xfId="1" applyNumberFormat="1" applyFont="1" applyBorder="1" applyAlignment="1" applyProtection="1">
      <alignment horizontal="left" vertical="top" wrapText="1"/>
      <protection locked="0"/>
    </xf>
    <xf numFmtId="49" fontId="32" fillId="8" borderId="13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56" fillId="0" borderId="74" xfId="1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0" xfId="0" applyNumberFormat="1" applyFont="1" applyAlignment="1">
      <alignment vertical="top" wrapText="1"/>
    </xf>
    <xf numFmtId="49" fontId="32" fillId="9" borderId="13" xfId="0" applyNumberFormat="1" applyFont="1" applyFill="1" applyBorder="1" applyAlignment="1" applyProtection="1">
      <alignment horizontal="left" vertical="top" wrapText="1"/>
      <protection locked="0"/>
    </xf>
    <xf numFmtId="0" fontId="55" fillId="0" borderId="75" xfId="0" applyFont="1" applyBorder="1" applyAlignment="1">
      <alignment vertical="top" wrapText="1"/>
    </xf>
    <xf numFmtId="49" fontId="56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vertical="top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3" xfId="2" applyFont="1" applyBorder="1" applyAlignment="1">
      <alignment horizontal="left" vertical="center" wrapText="1"/>
    </xf>
    <xf numFmtId="165" fontId="46" fillId="0" borderId="13" xfId="0" applyNumberFormat="1" applyFont="1" applyBorder="1" applyAlignment="1" applyProtection="1">
      <alignment horizontal="left" vertical="top" wrapText="1"/>
      <protection locked="0"/>
    </xf>
    <xf numFmtId="165" fontId="32" fillId="0" borderId="13" xfId="0" applyNumberFormat="1" applyFont="1" applyBorder="1" applyAlignment="1" applyProtection="1">
      <alignment horizontal="left" vertical="top" wrapText="1"/>
      <protection locked="0"/>
    </xf>
    <xf numFmtId="165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32" fillId="0" borderId="0" xfId="0" applyNumberFormat="1" applyFont="1" applyAlignment="1">
      <alignment wrapText="1" readingOrder="1"/>
    </xf>
    <xf numFmtId="49" fontId="7" fillId="9" borderId="45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vertical="top" wrapText="1"/>
    </xf>
    <xf numFmtId="49" fontId="21" fillId="0" borderId="13" xfId="0" applyNumberFormat="1" applyFont="1" applyBorder="1" applyAlignment="1">
      <alignment vertical="top" wrapText="1"/>
    </xf>
    <xf numFmtId="0" fontId="47" fillId="0" borderId="0" xfId="0" applyFont="1" applyAlignment="1">
      <alignment horizontal="left" vertical="top" wrapText="1"/>
    </xf>
    <xf numFmtId="0" fontId="2" fillId="0" borderId="13" xfId="0" applyFont="1" applyBorder="1" applyAlignment="1">
      <alignment wrapText="1"/>
    </xf>
    <xf numFmtId="49" fontId="5" fillId="0" borderId="76" xfId="0" applyNumberFormat="1" applyFont="1" applyBorder="1" applyAlignment="1" applyProtection="1">
      <alignment horizontal="center" vertical="top" wrapText="1"/>
      <protection locked="0"/>
    </xf>
    <xf numFmtId="49" fontId="5" fillId="0" borderId="23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49" fontId="11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0" fillId="0" borderId="0" xfId="0" applyAlignment="1">
      <alignment horizontal="right"/>
    </xf>
    <xf numFmtId="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21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9" fontId="2" fillId="0" borderId="11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" fillId="0" borderId="2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69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69" xfId="0" applyFont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top" wrapText="1"/>
      <protection locked="0"/>
    </xf>
    <xf numFmtId="0" fontId="5" fillId="0" borderId="68" xfId="0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2" fillId="0" borderId="70" xfId="0" applyFont="1" applyBorder="1" applyAlignment="1" applyProtection="1"/>
    <xf numFmtId="0" fontId="12" fillId="0" borderId="71" xfId="0" applyFont="1" applyBorder="1" applyAlignment="1" applyProtection="1"/>
    <xf numFmtId="49" fontId="21" fillId="0" borderId="9" xfId="0" applyNumberFormat="1" applyFont="1" applyBorder="1" applyAlignment="1" applyProtection="1">
      <alignment horizontal="left" vertical="top" wrapText="1"/>
      <protection locked="0"/>
    </xf>
    <xf numFmtId="49" fontId="21" fillId="0" borderId="5" xfId="0" applyNumberFormat="1" applyFont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6" xfId="0" applyBorder="1" applyAlignment="1"/>
    <xf numFmtId="0" fontId="0" fillId="3" borderId="13" xfId="0" applyFill="1" applyBorder="1" applyAlignment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2" fillId="0" borderId="13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4" fillId="0" borderId="11" xfId="0" applyNumberFormat="1" applyFont="1" applyBorder="1" applyAlignment="1" applyProtection="1">
      <alignment horizontal="left" vertical="top" wrapText="1"/>
      <protection locked="0"/>
    </xf>
    <xf numFmtId="0" fontId="53" fillId="0" borderId="73" xfId="1" applyFont="1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54" fillId="0" borderId="73" xfId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56" fillId="0" borderId="13" xfId="1" applyNumberFormat="1" applyFont="1" applyBorder="1" applyAlignment="1" applyProtection="1">
      <alignment horizontal="left" vertical="top" wrapText="1"/>
      <protection locked="0"/>
    </xf>
    <xf numFmtId="49" fontId="55" fillId="0" borderId="73" xfId="1" applyNumberFormat="1" applyFont="1" applyBorder="1" applyAlignment="1" applyProtection="1">
      <alignment horizontal="left" vertical="top" wrapText="1"/>
      <protection locked="0"/>
    </xf>
    <xf numFmtId="49" fontId="55" fillId="0" borderId="74" xfId="1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34" fillId="0" borderId="13" xfId="0" applyFont="1" applyBorder="1" applyAlignment="1" applyProtection="1">
      <alignment horizontal="left" vertical="top" wrapText="1"/>
      <protection locked="0"/>
    </xf>
    <xf numFmtId="49" fontId="34" fillId="0" borderId="9" xfId="0" applyNumberFormat="1" applyFont="1" applyBorder="1" applyAlignment="1" applyProtection="1">
      <alignment horizontal="left" vertical="top" wrapText="1"/>
      <protection locked="0"/>
    </xf>
    <xf numFmtId="49" fontId="34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18" xfId="0" applyFont="1" applyBorder="1" applyAlignment="1" applyProtection="1">
      <alignment horizontal="left" vertical="top" wrapText="1"/>
      <protection locked="0"/>
    </xf>
    <xf numFmtId="0" fontId="32" fillId="0" borderId="22" xfId="0" applyFont="1" applyBorder="1" applyAlignment="1" applyProtection="1">
      <alignment horizontal="left" vertical="top" wrapText="1"/>
      <protection locked="0"/>
    </xf>
    <xf numFmtId="0" fontId="32" fillId="0" borderId="19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5" fillId="4" borderId="27" xfId="0" applyFont="1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44" fillId="0" borderId="13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4" fillId="9" borderId="11" xfId="0" applyNumberFormat="1" applyFont="1" applyFill="1" applyBorder="1" applyAlignment="1" applyProtection="1">
      <alignment horizontal="left" vertical="top" wrapText="1"/>
      <protection locked="0"/>
    </xf>
    <xf numFmtId="49" fontId="34" fillId="9" borderId="9" xfId="0" applyNumberFormat="1" applyFont="1" applyFill="1" applyBorder="1" applyAlignment="1" applyProtection="1">
      <alignment horizontal="left" vertical="top" wrapText="1"/>
      <protection locked="0"/>
    </xf>
    <xf numFmtId="49" fontId="34" fillId="9" borderId="5" xfId="0" applyNumberFormat="1" applyFont="1" applyFill="1" applyBorder="1" applyAlignment="1" applyProtection="1">
      <alignment horizontal="left" vertical="top" wrapText="1"/>
      <protection locked="0"/>
    </xf>
    <xf numFmtId="49" fontId="2" fillId="9" borderId="11" xfId="0" applyNumberFormat="1" applyFont="1" applyFill="1" applyBorder="1" applyAlignment="1" applyProtection="1">
      <alignment horizontal="left" vertical="top" wrapText="1"/>
      <protection locked="0"/>
    </xf>
    <xf numFmtId="49" fontId="2" fillId="9" borderId="9" xfId="0" applyNumberFormat="1" applyFont="1" applyFill="1" applyBorder="1" applyAlignment="1" applyProtection="1">
      <alignment horizontal="left" vertical="top" wrapText="1"/>
      <protection locked="0"/>
    </xf>
    <xf numFmtId="49" fontId="2" fillId="9" borderId="5" xfId="0" applyNumberFormat="1" applyFont="1" applyFill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49" fontId="53" fillId="0" borderId="75" xfId="0" applyNumberFormat="1" applyFont="1" applyBorder="1" applyAlignment="1" applyProtection="1">
      <alignment horizontal="left" vertical="top" wrapText="1"/>
      <protection locked="0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2"/>
  <sheetViews>
    <sheetView workbookViewId="0">
      <pane xSplit="1" ySplit="9" topLeftCell="B37" activePane="bottomRight" state="frozen"/>
      <selection pane="topRight" activeCell="B1" sqref="B1"/>
      <selection pane="bottomLeft" activeCell="A11" sqref="A11"/>
      <selection pane="bottomRight" activeCell="H5" sqref="H5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371" t="s">
        <v>137</v>
      </c>
      <c r="B1" s="75"/>
    </row>
    <row r="2" spans="1:17" s="25" customFormat="1" ht="20.25">
      <c r="A2" s="372"/>
      <c r="B2" s="77"/>
      <c r="C2" s="77"/>
      <c r="D2" s="77"/>
      <c r="E2" s="77"/>
      <c r="F2" s="77"/>
      <c r="G2" s="76" t="s">
        <v>136</v>
      </c>
      <c r="H2" s="77"/>
      <c r="I2" s="77"/>
      <c r="J2" s="77"/>
      <c r="K2" s="77"/>
      <c r="L2" s="77"/>
      <c r="M2" s="77"/>
      <c r="N2" s="77"/>
      <c r="O2" s="77"/>
    </row>
    <row r="3" spans="1:17" s="25" customFormat="1">
      <c r="A3" s="372"/>
      <c r="B3" s="77"/>
      <c r="C3" s="77"/>
      <c r="D3" s="77"/>
      <c r="E3" s="77"/>
      <c r="F3" s="77"/>
      <c r="G3" s="20" t="s">
        <v>53</v>
      </c>
      <c r="H3" s="78">
        <v>6</v>
      </c>
      <c r="I3" s="77"/>
      <c r="J3" s="77"/>
      <c r="K3" s="77"/>
      <c r="L3" s="77"/>
      <c r="M3" s="77"/>
      <c r="N3" s="77"/>
      <c r="O3" s="77"/>
    </row>
    <row r="4" spans="1:17" s="25" customFormat="1">
      <c r="A4" s="372"/>
      <c r="B4" s="77"/>
      <c r="C4" s="77"/>
      <c r="D4" s="77"/>
      <c r="E4" s="77"/>
      <c r="F4" s="77"/>
      <c r="G4" s="20" t="s">
        <v>54</v>
      </c>
      <c r="H4" s="78">
        <v>34</v>
      </c>
      <c r="I4" s="77"/>
      <c r="J4" s="77"/>
      <c r="K4" s="77"/>
      <c r="L4" s="77"/>
      <c r="M4" s="77"/>
      <c r="N4" s="77"/>
      <c r="O4" s="77"/>
    </row>
    <row r="5" spans="1:17" s="25" customFormat="1">
      <c r="A5" s="372"/>
      <c r="B5" s="77"/>
      <c r="C5" s="77"/>
      <c r="D5" s="77"/>
      <c r="E5" s="77"/>
      <c r="F5" s="77"/>
      <c r="G5" s="20" t="s">
        <v>139</v>
      </c>
      <c r="H5" s="78" t="s">
        <v>111</v>
      </c>
      <c r="I5" s="77"/>
      <c r="J5" s="77"/>
      <c r="K5" s="77"/>
      <c r="L5" s="77"/>
      <c r="M5" s="77"/>
      <c r="N5" s="77"/>
      <c r="O5" s="77"/>
    </row>
    <row r="6" spans="1:17" s="25" customFormat="1" ht="15.75" thickBot="1">
      <c r="A6" s="373"/>
    </row>
    <row r="7" spans="1:17" s="25" customFormat="1" ht="62.25" customHeight="1" thickBot="1">
      <c r="A7" s="374" t="s">
        <v>38</v>
      </c>
      <c r="B7" s="375" t="s">
        <v>92</v>
      </c>
      <c r="C7" s="376"/>
      <c r="D7" s="377" t="s">
        <v>36</v>
      </c>
      <c r="E7" s="380" t="s">
        <v>2</v>
      </c>
      <c r="F7" s="381"/>
      <c r="G7" s="381"/>
      <c r="H7" s="381"/>
      <c r="I7" s="381"/>
      <c r="J7" s="381"/>
      <c r="K7" s="381"/>
      <c r="L7" s="381"/>
      <c r="M7" s="382"/>
      <c r="N7" s="385" t="s">
        <v>3</v>
      </c>
      <c r="O7" s="386"/>
      <c r="P7" s="387"/>
      <c r="Q7" s="79"/>
    </row>
    <row r="8" spans="1:17" s="25" customFormat="1" ht="66.75" customHeight="1" thickBot="1">
      <c r="A8" s="374"/>
      <c r="B8" s="388" t="s">
        <v>108</v>
      </c>
      <c r="C8" s="388" t="s">
        <v>109</v>
      </c>
      <c r="D8" s="378"/>
      <c r="E8" s="390" t="s">
        <v>107</v>
      </c>
      <c r="F8" s="383"/>
      <c r="G8" s="391" t="s">
        <v>43</v>
      </c>
      <c r="H8" s="393" t="s">
        <v>49</v>
      </c>
      <c r="I8" s="384" t="s">
        <v>4</v>
      </c>
      <c r="J8" s="394" t="s">
        <v>5</v>
      </c>
      <c r="K8" s="394"/>
      <c r="L8" s="383" t="s">
        <v>95</v>
      </c>
      <c r="M8" s="384" t="s">
        <v>112</v>
      </c>
      <c r="N8" s="395" t="s">
        <v>47</v>
      </c>
      <c r="O8" s="396" t="s">
        <v>7</v>
      </c>
      <c r="P8" s="396"/>
      <c r="Q8" s="79"/>
    </row>
    <row r="9" spans="1:17" s="25" customFormat="1" ht="51" customHeight="1" thickBot="1">
      <c r="A9" s="374"/>
      <c r="B9" s="389"/>
      <c r="C9" s="389"/>
      <c r="D9" s="379"/>
      <c r="E9" s="176" t="s">
        <v>8</v>
      </c>
      <c r="F9" s="177" t="s">
        <v>9</v>
      </c>
      <c r="G9" s="392"/>
      <c r="H9" s="393"/>
      <c r="I9" s="384"/>
      <c r="J9" s="178" t="s">
        <v>94</v>
      </c>
      <c r="K9" s="179" t="s">
        <v>55</v>
      </c>
      <c r="L9" s="383"/>
      <c r="M9" s="384"/>
      <c r="N9" s="395"/>
      <c r="O9" s="188" t="s">
        <v>113</v>
      </c>
      <c r="P9" s="188" t="s">
        <v>100</v>
      </c>
      <c r="Q9" s="79"/>
    </row>
    <row r="10" spans="1:17" s="25" customFormat="1" ht="39.75" customHeight="1" thickBot="1">
      <c r="A10" s="80" t="s">
        <v>81</v>
      </c>
      <c r="B10" s="193">
        <v>2</v>
      </c>
      <c r="C10" s="193">
        <v>1</v>
      </c>
      <c r="D10" s="194">
        <f t="shared" ref="D10:D30" si="0">B10+C10</f>
        <v>3</v>
      </c>
      <c r="E10" s="180">
        <v>2</v>
      </c>
      <c r="F10" s="181">
        <v>68</v>
      </c>
      <c r="G10" s="182" t="s">
        <v>114</v>
      </c>
      <c r="H10" s="183" t="s">
        <v>48</v>
      </c>
      <c r="I10" s="181" t="s">
        <v>39</v>
      </c>
      <c r="J10" s="181" t="s">
        <v>40</v>
      </c>
      <c r="K10" s="181" t="s">
        <v>41</v>
      </c>
      <c r="L10" s="182"/>
      <c r="M10" s="182"/>
      <c r="N10" s="189" t="s">
        <v>135</v>
      </c>
      <c r="O10" s="190" t="s">
        <v>42</v>
      </c>
      <c r="P10" s="190"/>
      <c r="Q10" s="24"/>
    </row>
    <row r="11" spans="1:17" s="25" customFormat="1" ht="19.5" thickBot="1">
      <c r="A11" s="81" t="s">
        <v>84</v>
      </c>
      <c r="B11" s="193">
        <v>3</v>
      </c>
      <c r="C11" s="193"/>
      <c r="D11" s="194">
        <f t="shared" si="0"/>
        <v>3</v>
      </c>
      <c r="E11" s="184"/>
      <c r="F11" s="185"/>
      <c r="G11" s="186"/>
      <c r="H11" s="187"/>
      <c r="I11" s="185"/>
      <c r="J11" s="185"/>
      <c r="K11" s="185"/>
      <c r="L11" s="186"/>
      <c r="M11" s="186"/>
      <c r="N11" s="191"/>
      <c r="O11" s="192"/>
      <c r="P11" s="192"/>
      <c r="Q11" s="24"/>
    </row>
    <row r="12" spans="1:17" s="25" customFormat="1" ht="21" customHeight="1" thickBot="1">
      <c r="A12" s="81" t="s">
        <v>82</v>
      </c>
      <c r="B12" s="193">
        <v>3</v>
      </c>
      <c r="C12" s="193"/>
      <c r="D12" s="194">
        <f t="shared" si="0"/>
        <v>3</v>
      </c>
      <c r="E12" s="184"/>
      <c r="F12" s="185"/>
      <c r="G12" s="186"/>
      <c r="H12" s="187"/>
      <c r="I12" s="185"/>
      <c r="J12" s="185"/>
      <c r="K12" s="185"/>
      <c r="L12" s="186"/>
      <c r="M12" s="186"/>
      <c r="N12" s="191"/>
      <c r="O12" s="192"/>
      <c r="P12" s="192"/>
      <c r="Q12" s="24"/>
    </row>
    <row r="13" spans="1:17" s="25" customFormat="1" ht="96" customHeight="1" thickBot="1">
      <c r="A13" s="81" t="s">
        <v>85</v>
      </c>
      <c r="B13" s="193">
        <v>5</v>
      </c>
      <c r="C13" s="193">
        <v>1</v>
      </c>
      <c r="D13" s="194">
        <f t="shared" si="0"/>
        <v>6</v>
      </c>
      <c r="E13" s="184" t="s">
        <v>93</v>
      </c>
      <c r="F13" s="185" t="s">
        <v>99</v>
      </c>
      <c r="G13" s="186" t="s">
        <v>117</v>
      </c>
      <c r="H13" s="187" t="s">
        <v>48</v>
      </c>
      <c r="I13" s="185" t="s">
        <v>50</v>
      </c>
      <c r="J13" s="185" t="s">
        <v>41</v>
      </c>
      <c r="K13" s="185" t="s">
        <v>41</v>
      </c>
      <c r="L13" s="186"/>
      <c r="M13" s="186"/>
      <c r="N13" s="191" t="s">
        <v>116</v>
      </c>
      <c r="O13" s="192"/>
      <c r="P13" s="192" t="s">
        <v>115</v>
      </c>
      <c r="Q13" s="24"/>
    </row>
    <row r="14" spans="1:17" s="25" customFormat="1" ht="19.5" thickBot="1">
      <c r="A14" s="81" t="s">
        <v>15</v>
      </c>
      <c r="B14" s="193">
        <v>2</v>
      </c>
      <c r="C14" s="193"/>
      <c r="D14" s="194">
        <f t="shared" si="0"/>
        <v>2</v>
      </c>
      <c r="E14" s="184"/>
      <c r="F14" s="185"/>
      <c r="G14" s="186"/>
      <c r="H14" s="187"/>
      <c r="I14" s="185"/>
      <c r="J14" s="185"/>
      <c r="K14" s="185"/>
      <c r="L14" s="186"/>
      <c r="M14" s="186"/>
      <c r="N14" s="191"/>
      <c r="O14" s="192"/>
      <c r="P14" s="192"/>
      <c r="Q14" s="24"/>
    </row>
    <row r="15" spans="1:17" s="25" customFormat="1" ht="19.5" thickBot="1">
      <c r="A15" s="81" t="s">
        <v>86</v>
      </c>
      <c r="B15" s="193">
        <v>2</v>
      </c>
      <c r="C15" s="193">
        <v>1</v>
      </c>
      <c r="D15" s="194">
        <f t="shared" si="0"/>
        <v>3</v>
      </c>
      <c r="E15" s="184"/>
      <c r="F15" s="185"/>
      <c r="G15" s="186"/>
      <c r="H15" s="187"/>
      <c r="I15" s="185"/>
      <c r="J15" s="185"/>
      <c r="K15" s="185"/>
      <c r="L15" s="186"/>
      <c r="M15" s="186"/>
      <c r="N15" s="191"/>
      <c r="O15" s="192"/>
      <c r="P15" s="192"/>
      <c r="Q15" s="24"/>
    </row>
    <row r="16" spans="1:17" s="25" customFormat="1" ht="40.5" customHeight="1" thickBot="1">
      <c r="A16" s="81" t="s">
        <v>79</v>
      </c>
      <c r="B16" s="193">
        <v>1</v>
      </c>
      <c r="C16" s="193"/>
      <c r="D16" s="194">
        <f t="shared" si="0"/>
        <v>1</v>
      </c>
      <c r="E16" s="184"/>
      <c r="F16" s="185"/>
      <c r="G16" s="186"/>
      <c r="H16" s="187"/>
      <c r="I16" s="185"/>
      <c r="J16" s="185"/>
      <c r="K16" s="185"/>
      <c r="L16" s="186"/>
      <c r="M16" s="186"/>
      <c r="N16" s="191"/>
      <c r="O16" s="192"/>
      <c r="P16" s="192"/>
      <c r="Q16" s="24"/>
    </row>
    <row r="17" spans="1:17" s="25" customFormat="1" ht="19.5" customHeight="1" thickBot="1">
      <c r="A17" s="81" t="s">
        <v>87</v>
      </c>
      <c r="B17" s="193">
        <v>2</v>
      </c>
      <c r="C17" s="193"/>
      <c r="D17" s="194">
        <f t="shared" si="0"/>
        <v>2</v>
      </c>
      <c r="E17" s="184"/>
      <c r="F17" s="185"/>
      <c r="G17" s="186"/>
      <c r="H17" s="187"/>
      <c r="I17" s="185"/>
      <c r="J17" s="185"/>
      <c r="K17" s="185"/>
      <c r="L17" s="186"/>
      <c r="M17" s="186"/>
      <c r="N17" s="191"/>
      <c r="O17" s="192"/>
      <c r="P17" s="192"/>
      <c r="Q17" s="24"/>
    </row>
    <row r="18" spans="1:17" s="25" customFormat="1" ht="19.5" thickBot="1">
      <c r="A18" s="81" t="s">
        <v>88</v>
      </c>
      <c r="B18" s="193">
        <v>2</v>
      </c>
      <c r="C18" s="193"/>
      <c r="D18" s="194">
        <f t="shared" si="0"/>
        <v>2</v>
      </c>
      <c r="E18" s="184"/>
      <c r="F18" s="185"/>
      <c r="G18" s="186"/>
      <c r="H18" s="187"/>
      <c r="I18" s="185"/>
      <c r="J18" s="185"/>
      <c r="K18" s="185"/>
      <c r="L18" s="186"/>
      <c r="M18" s="186"/>
      <c r="N18" s="191"/>
      <c r="O18" s="192"/>
      <c r="P18" s="192"/>
      <c r="Q18" s="24"/>
    </row>
    <row r="19" spans="1:17" s="25" customFormat="1" ht="19.5" thickBot="1">
      <c r="A19" s="81" t="s">
        <v>89</v>
      </c>
      <c r="B19" s="193">
        <v>2</v>
      </c>
      <c r="C19" s="193"/>
      <c r="D19" s="194">
        <f t="shared" si="0"/>
        <v>2</v>
      </c>
      <c r="E19" s="184"/>
      <c r="F19" s="185"/>
      <c r="G19" s="186"/>
      <c r="H19" s="187"/>
      <c r="I19" s="185"/>
      <c r="J19" s="185"/>
      <c r="K19" s="185"/>
      <c r="L19" s="186"/>
      <c r="M19" s="186"/>
      <c r="N19" s="191"/>
      <c r="O19" s="192"/>
      <c r="P19" s="192"/>
      <c r="Q19" s="24"/>
    </row>
    <row r="20" spans="1:17" s="25" customFormat="1" ht="19.5" thickBot="1">
      <c r="A20" s="81" t="s">
        <v>90</v>
      </c>
      <c r="B20" s="193">
        <v>2</v>
      </c>
      <c r="C20" s="193"/>
      <c r="D20" s="194">
        <f t="shared" si="0"/>
        <v>2</v>
      </c>
      <c r="E20" s="184"/>
      <c r="F20" s="185"/>
      <c r="G20" s="186"/>
      <c r="H20" s="187"/>
      <c r="I20" s="185"/>
      <c r="J20" s="185"/>
      <c r="K20" s="185"/>
      <c r="L20" s="186"/>
      <c r="M20" s="186"/>
      <c r="N20" s="191"/>
      <c r="O20" s="192"/>
      <c r="P20" s="192"/>
      <c r="Q20" s="24"/>
    </row>
    <row r="21" spans="1:17" s="25" customFormat="1" ht="19.5" thickBot="1">
      <c r="A21" s="81" t="s">
        <v>78</v>
      </c>
      <c r="B21" s="193">
        <v>0</v>
      </c>
      <c r="C21" s="193"/>
      <c r="D21" s="194">
        <f t="shared" si="0"/>
        <v>0</v>
      </c>
      <c r="E21" s="184"/>
      <c r="F21" s="185"/>
      <c r="G21" s="186"/>
      <c r="H21" s="187"/>
      <c r="I21" s="185"/>
      <c r="J21" s="185"/>
      <c r="K21" s="185"/>
      <c r="L21" s="186"/>
      <c r="M21" s="186"/>
      <c r="N21" s="191"/>
      <c r="O21" s="192"/>
      <c r="P21" s="192"/>
      <c r="Q21" s="24"/>
    </row>
    <row r="22" spans="1:17" s="25" customFormat="1" ht="19.5" thickBot="1">
      <c r="A22" s="81" t="s">
        <v>26</v>
      </c>
      <c r="B22" s="193">
        <v>0</v>
      </c>
      <c r="C22" s="193"/>
      <c r="D22" s="194">
        <f t="shared" si="0"/>
        <v>0</v>
      </c>
      <c r="E22" s="184"/>
      <c r="F22" s="185"/>
      <c r="G22" s="186"/>
      <c r="H22" s="187"/>
      <c r="I22" s="185"/>
      <c r="J22" s="185"/>
      <c r="K22" s="185"/>
      <c r="L22" s="186"/>
      <c r="M22" s="186"/>
      <c r="N22" s="191"/>
      <c r="O22" s="192"/>
      <c r="P22" s="192"/>
      <c r="Q22" s="24"/>
    </row>
    <row r="23" spans="1:17" s="25" customFormat="1" ht="19.5" thickBot="1">
      <c r="A23" s="81" t="s">
        <v>27</v>
      </c>
      <c r="B23" s="193">
        <v>0</v>
      </c>
      <c r="C23" s="193"/>
      <c r="D23" s="194">
        <f t="shared" si="0"/>
        <v>0</v>
      </c>
      <c r="E23" s="184"/>
      <c r="F23" s="185"/>
      <c r="G23" s="186"/>
      <c r="H23" s="187"/>
      <c r="I23" s="185"/>
      <c r="J23" s="185"/>
      <c r="K23" s="185"/>
      <c r="L23" s="186"/>
      <c r="M23" s="186"/>
      <c r="N23" s="191"/>
      <c r="O23" s="192"/>
      <c r="P23" s="192"/>
      <c r="Q23" s="24"/>
    </row>
    <row r="24" spans="1:17" s="25" customFormat="1" ht="19.5" thickBot="1">
      <c r="A24" s="81" t="s">
        <v>91</v>
      </c>
      <c r="B24" s="193">
        <v>0</v>
      </c>
      <c r="C24" s="193"/>
      <c r="D24" s="194">
        <f t="shared" si="0"/>
        <v>0</v>
      </c>
      <c r="E24" s="184"/>
      <c r="F24" s="185"/>
      <c r="G24" s="186"/>
      <c r="H24" s="187"/>
      <c r="I24" s="185"/>
      <c r="J24" s="185"/>
      <c r="K24" s="185"/>
      <c r="L24" s="186"/>
      <c r="M24" s="186"/>
      <c r="N24" s="191"/>
      <c r="O24" s="192"/>
      <c r="P24" s="192"/>
      <c r="Q24" s="24"/>
    </row>
    <row r="25" spans="1:17" s="25" customFormat="1" ht="20.25" customHeight="1" thickBot="1">
      <c r="A25" s="81" t="s">
        <v>80</v>
      </c>
      <c r="B25" s="193">
        <v>1</v>
      </c>
      <c r="C25" s="193"/>
      <c r="D25" s="194">
        <f t="shared" si="0"/>
        <v>1</v>
      </c>
      <c r="E25" s="184"/>
      <c r="F25" s="185"/>
      <c r="G25" s="186"/>
      <c r="H25" s="187"/>
      <c r="I25" s="185"/>
      <c r="J25" s="185"/>
      <c r="K25" s="185"/>
      <c r="L25" s="186"/>
      <c r="M25" s="186"/>
      <c r="N25" s="191"/>
      <c r="O25" s="192"/>
      <c r="P25" s="192"/>
      <c r="Q25" s="24"/>
    </row>
    <row r="26" spans="1:17" s="25" customFormat="1" ht="19.5" thickBot="1">
      <c r="A26" s="81" t="s">
        <v>83</v>
      </c>
      <c r="B26" s="193">
        <v>3</v>
      </c>
      <c r="C26" s="193"/>
      <c r="D26" s="194">
        <f t="shared" si="0"/>
        <v>3</v>
      </c>
      <c r="E26" s="184"/>
      <c r="F26" s="185"/>
      <c r="G26" s="186"/>
      <c r="H26" s="187"/>
      <c r="I26" s="185"/>
      <c r="J26" s="185"/>
      <c r="K26" s="185"/>
      <c r="L26" s="186"/>
      <c r="M26" s="186"/>
      <c r="N26" s="191"/>
      <c r="O26" s="192"/>
      <c r="P26" s="192"/>
      <c r="Q26" s="24"/>
    </row>
    <row r="27" spans="1:17" s="25" customFormat="1" ht="19.5" thickBot="1">
      <c r="A27" s="81"/>
      <c r="B27" s="193"/>
      <c r="C27" s="193"/>
      <c r="D27" s="194">
        <f t="shared" si="0"/>
        <v>0</v>
      </c>
      <c r="E27" s="184"/>
      <c r="F27" s="185"/>
      <c r="G27" s="186"/>
      <c r="H27" s="187"/>
      <c r="I27" s="185"/>
      <c r="J27" s="185"/>
      <c r="K27" s="185"/>
      <c r="L27" s="186"/>
      <c r="M27" s="186"/>
      <c r="N27" s="191"/>
      <c r="O27" s="192"/>
      <c r="P27" s="192"/>
      <c r="Q27" s="24"/>
    </row>
    <row r="28" spans="1:17" s="25" customFormat="1" ht="19.5" thickBot="1">
      <c r="A28" s="81"/>
      <c r="B28" s="193"/>
      <c r="C28" s="193"/>
      <c r="D28" s="194">
        <f t="shared" si="0"/>
        <v>0</v>
      </c>
      <c r="E28" s="184"/>
      <c r="F28" s="185"/>
      <c r="G28" s="186"/>
      <c r="H28" s="187"/>
      <c r="I28" s="185"/>
      <c r="J28" s="185"/>
      <c r="K28" s="185"/>
      <c r="L28" s="186"/>
      <c r="M28" s="186"/>
      <c r="N28" s="191"/>
      <c r="O28" s="192"/>
      <c r="P28" s="192"/>
      <c r="Q28" s="24"/>
    </row>
    <row r="29" spans="1:17" s="25" customFormat="1" ht="19.5" thickBot="1">
      <c r="A29" s="81"/>
      <c r="B29" s="193"/>
      <c r="C29" s="193"/>
      <c r="D29" s="194">
        <f t="shared" si="0"/>
        <v>0</v>
      </c>
      <c r="E29" s="184"/>
      <c r="F29" s="185"/>
      <c r="G29" s="186"/>
      <c r="H29" s="187"/>
      <c r="I29" s="185"/>
      <c r="J29" s="185"/>
      <c r="K29" s="185"/>
      <c r="L29" s="186"/>
      <c r="M29" s="186"/>
      <c r="N29" s="191"/>
      <c r="O29" s="192"/>
      <c r="P29" s="192"/>
      <c r="Q29" s="24"/>
    </row>
    <row r="30" spans="1:17" s="25" customFormat="1" ht="19.5" thickBot="1">
      <c r="A30" s="81"/>
      <c r="B30" s="193"/>
      <c r="C30" s="193"/>
      <c r="D30" s="194">
        <f t="shared" si="0"/>
        <v>0</v>
      </c>
      <c r="E30" s="184"/>
      <c r="F30" s="185"/>
      <c r="G30" s="186"/>
      <c r="H30" s="187"/>
      <c r="I30" s="185"/>
      <c r="J30" s="185"/>
      <c r="K30" s="185"/>
      <c r="L30" s="186"/>
      <c r="M30" s="186"/>
      <c r="N30" s="191"/>
      <c r="O30" s="192"/>
      <c r="P30" s="192"/>
      <c r="Q30" s="24"/>
    </row>
    <row r="31" spans="1:17" s="25" customFormat="1" ht="29.25" customHeight="1" thickBot="1">
      <c r="A31" s="170" t="s">
        <v>110</v>
      </c>
      <c r="B31" s="193"/>
      <c r="C31" s="193"/>
      <c r="D31" s="194"/>
      <c r="E31" s="184"/>
      <c r="F31" s="185"/>
      <c r="G31" s="186"/>
      <c r="H31" s="187"/>
      <c r="I31" s="185"/>
      <c r="J31" s="185"/>
      <c r="K31" s="185"/>
      <c r="L31" s="186"/>
      <c r="M31" s="186"/>
      <c r="N31" s="191"/>
      <c r="O31" s="192"/>
      <c r="P31" s="192"/>
      <c r="Q31" s="24"/>
    </row>
    <row r="32" spans="1:17" s="25" customFormat="1" ht="18.75" customHeight="1" thickBot="1">
      <c r="A32" s="81" t="s">
        <v>37</v>
      </c>
      <c r="B32" s="193"/>
      <c r="C32" s="193">
        <v>2</v>
      </c>
      <c r="D32" s="194">
        <f t="shared" ref="D32:D39" si="1">C32</f>
        <v>2</v>
      </c>
      <c r="E32" s="184"/>
      <c r="F32" s="185"/>
      <c r="G32" s="186"/>
      <c r="H32" s="187"/>
      <c r="I32" s="185"/>
      <c r="J32" s="185"/>
      <c r="K32" s="185"/>
      <c r="L32" s="186"/>
      <c r="M32" s="186"/>
      <c r="N32" s="191"/>
      <c r="O32" s="192"/>
      <c r="P32" s="192"/>
      <c r="Q32" s="24"/>
    </row>
    <row r="33" spans="1:17" s="25" customFormat="1" ht="18.75" customHeight="1" thickBot="1">
      <c r="A33" s="81" t="s">
        <v>35</v>
      </c>
      <c r="B33" s="193"/>
      <c r="C33" s="193">
        <v>0.5</v>
      </c>
      <c r="D33" s="194">
        <f t="shared" si="1"/>
        <v>0.5</v>
      </c>
      <c r="E33" s="184"/>
      <c r="F33" s="185"/>
      <c r="G33" s="186"/>
      <c r="H33" s="187"/>
      <c r="I33" s="185"/>
      <c r="J33" s="185"/>
      <c r="K33" s="185"/>
      <c r="L33" s="186"/>
      <c r="M33" s="186"/>
      <c r="N33" s="191"/>
      <c r="O33" s="192"/>
      <c r="P33" s="192"/>
      <c r="Q33" s="24"/>
    </row>
    <row r="34" spans="1:17" s="25" customFormat="1" ht="18.75" customHeight="1" thickBot="1">
      <c r="A34" s="81" t="s">
        <v>34</v>
      </c>
      <c r="B34" s="193"/>
      <c r="C34" s="193">
        <v>0.5</v>
      </c>
      <c r="D34" s="194">
        <f t="shared" si="1"/>
        <v>0.5</v>
      </c>
      <c r="E34" s="184"/>
      <c r="F34" s="185"/>
      <c r="G34" s="186"/>
      <c r="H34" s="187"/>
      <c r="I34" s="185"/>
      <c r="J34" s="185"/>
      <c r="K34" s="185"/>
      <c r="L34" s="186"/>
      <c r="M34" s="186"/>
      <c r="N34" s="191"/>
      <c r="O34" s="192"/>
      <c r="P34" s="192"/>
      <c r="Q34" s="24"/>
    </row>
    <row r="35" spans="1:17" s="25" customFormat="1" ht="19.5" thickBot="1">
      <c r="A35" s="82"/>
      <c r="B35" s="193"/>
      <c r="C35" s="193"/>
      <c r="D35" s="194">
        <f t="shared" si="1"/>
        <v>0</v>
      </c>
      <c r="E35" s="184"/>
      <c r="F35" s="185"/>
      <c r="G35" s="186"/>
      <c r="H35" s="187"/>
      <c r="I35" s="185"/>
      <c r="J35" s="185"/>
      <c r="K35" s="185"/>
      <c r="L35" s="186"/>
      <c r="M35" s="186"/>
      <c r="N35" s="191"/>
      <c r="O35" s="192"/>
      <c r="P35" s="192"/>
      <c r="Q35" s="24"/>
    </row>
    <row r="36" spans="1:17" s="25" customFormat="1" ht="19.5" thickBot="1">
      <c r="A36" s="82"/>
      <c r="B36" s="193"/>
      <c r="C36" s="193"/>
      <c r="D36" s="194">
        <f t="shared" si="1"/>
        <v>0</v>
      </c>
      <c r="E36" s="184"/>
      <c r="F36" s="185"/>
      <c r="G36" s="186"/>
      <c r="H36" s="187"/>
      <c r="I36" s="185"/>
      <c r="J36" s="185"/>
      <c r="K36" s="185"/>
      <c r="L36" s="186"/>
      <c r="M36" s="186"/>
      <c r="N36" s="191"/>
      <c r="O36" s="192"/>
      <c r="P36" s="192"/>
      <c r="Q36" s="24"/>
    </row>
    <row r="37" spans="1:17" s="25" customFormat="1" ht="19.5" thickBot="1">
      <c r="A37" s="81"/>
      <c r="B37" s="193"/>
      <c r="C37" s="193"/>
      <c r="D37" s="194">
        <f t="shared" si="1"/>
        <v>0</v>
      </c>
      <c r="E37" s="184"/>
      <c r="F37" s="185"/>
      <c r="G37" s="186"/>
      <c r="H37" s="187"/>
      <c r="I37" s="185"/>
      <c r="J37" s="185"/>
      <c r="K37" s="185"/>
      <c r="L37" s="186"/>
      <c r="M37" s="186"/>
      <c r="N37" s="191"/>
      <c r="O37" s="192"/>
      <c r="P37" s="192"/>
      <c r="Q37" s="24"/>
    </row>
    <row r="38" spans="1:17" s="25" customFormat="1" ht="19.5" thickBot="1">
      <c r="A38" s="81"/>
      <c r="B38" s="193"/>
      <c r="C38" s="193"/>
      <c r="D38" s="194">
        <f t="shared" si="1"/>
        <v>0</v>
      </c>
      <c r="E38" s="184"/>
      <c r="F38" s="185"/>
      <c r="G38" s="186"/>
      <c r="H38" s="187"/>
      <c r="I38" s="185"/>
      <c r="J38" s="185"/>
      <c r="K38" s="185"/>
      <c r="L38" s="186"/>
      <c r="M38" s="186"/>
      <c r="N38" s="191"/>
      <c r="O38" s="192"/>
      <c r="P38" s="192"/>
      <c r="Q38" s="24"/>
    </row>
    <row r="39" spans="1:17" s="25" customFormat="1" ht="19.5" thickBot="1">
      <c r="A39" s="83"/>
      <c r="B39" s="193"/>
      <c r="C39" s="193"/>
      <c r="D39" s="194">
        <f t="shared" si="1"/>
        <v>0</v>
      </c>
      <c r="E39" s="184"/>
      <c r="F39" s="185"/>
      <c r="G39" s="186"/>
      <c r="H39" s="187"/>
      <c r="I39" s="185"/>
      <c r="J39" s="185"/>
      <c r="K39" s="185"/>
      <c r="L39" s="186"/>
      <c r="M39" s="186"/>
      <c r="N39" s="191"/>
      <c r="O39" s="192"/>
      <c r="P39" s="192"/>
      <c r="Q39" s="24"/>
    </row>
    <row r="40" spans="1:17" s="25" customFormat="1" ht="19.5" thickBot="1">
      <c r="A40" s="84" t="s">
        <v>33</v>
      </c>
      <c r="B40" s="160">
        <f>SUM(B10:B39)</f>
        <v>30</v>
      </c>
      <c r="C40" s="160">
        <f>SUM(C10:C39)</f>
        <v>6</v>
      </c>
      <c r="D40" s="160">
        <f>B40+C40</f>
        <v>36</v>
      </c>
    </row>
    <row r="41" spans="1:17" s="25" customFormat="1" ht="19.5" thickBot="1">
      <c r="A41" s="36" t="s">
        <v>51</v>
      </c>
      <c r="B41" s="85">
        <v>30</v>
      </c>
      <c r="C41" s="85">
        <v>3</v>
      </c>
      <c r="D41" s="85">
        <v>33</v>
      </c>
    </row>
    <row r="42" spans="1:17" s="25" customFormat="1" ht="18.75" customHeight="1" thickBot="1">
      <c r="A42" s="36" t="s">
        <v>52</v>
      </c>
      <c r="B42" s="85">
        <v>32</v>
      </c>
      <c r="C42" s="85">
        <v>4</v>
      </c>
      <c r="D42" s="85">
        <v>36</v>
      </c>
    </row>
  </sheetData>
  <mergeCells count="17"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  <mergeCell ref="A1:A6"/>
    <mergeCell ref="A7:A9"/>
    <mergeCell ref="B7:C7"/>
    <mergeCell ref="D7:D9"/>
    <mergeCell ref="E7:M7"/>
    <mergeCell ref="L8:L9"/>
    <mergeCell ref="M8:M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zoomScale="70" zoomScaleNormal="70" workbookViewId="0">
      <pane xSplit="2" ySplit="9" topLeftCell="C20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9"/>
      <c r="B1" s="159"/>
      <c r="C1" s="34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8" ht="20.25">
      <c r="A2" s="12"/>
      <c r="B2" s="159"/>
      <c r="C2" s="159"/>
      <c r="D2" s="159"/>
      <c r="E2" s="159"/>
      <c r="F2" s="159"/>
      <c r="G2" s="524" t="s">
        <v>237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159"/>
      <c r="C3" s="159"/>
      <c r="D3" s="159"/>
      <c r="E3" s="159"/>
      <c r="F3" s="159"/>
      <c r="G3" s="20" t="s">
        <v>53</v>
      </c>
      <c r="H3" s="19">
        <v>5</v>
      </c>
      <c r="I3" s="155"/>
      <c r="J3" s="155"/>
      <c r="K3" s="155"/>
      <c r="L3" s="155"/>
      <c r="M3" s="155"/>
    </row>
    <row r="4" spans="1:18">
      <c r="A4" s="159"/>
      <c r="B4" s="159"/>
      <c r="C4" s="159"/>
      <c r="D4" s="159"/>
      <c r="E4" s="159"/>
      <c r="F4" s="159"/>
      <c r="G4" s="20" t="s">
        <v>54</v>
      </c>
      <c r="H4" s="19">
        <v>34</v>
      </c>
      <c r="I4" s="155"/>
      <c r="J4" s="155"/>
      <c r="K4" s="155"/>
      <c r="L4" s="155"/>
      <c r="M4" s="155"/>
    </row>
    <row r="5" spans="1:18">
      <c r="A5" s="159"/>
      <c r="B5" s="159"/>
      <c r="C5" s="159"/>
      <c r="D5" s="159"/>
      <c r="E5" s="159"/>
      <c r="F5" s="159"/>
      <c r="G5" s="20" t="s">
        <v>141</v>
      </c>
      <c r="H5" s="19" t="s">
        <v>142</v>
      </c>
      <c r="I5" s="155"/>
      <c r="J5" s="155"/>
      <c r="K5" s="155"/>
      <c r="L5" s="155"/>
      <c r="M5" s="155"/>
    </row>
    <row r="6" spans="1:18" ht="15.75" thickBot="1"/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71" t="s">
        <v>5</v>
      </c>
      <c r="L8" s="472"/>
      <c r="M8" s="502" t="s">
        <v>97</v>
      </c>
      <c r="N8" s="416" t="s">
        <v>112</v>
      </c>
      <c r="O8" s="502" t="s">
        <v>6</v>
      </c>
      <c r="P8" s="536" t="s">
        <v>7</v>
      </c>
      <c r="Q8" s="537"/>
      <c r="R8" s="1"/>
    </row>
    <row r="9" spans="1:18" ht="48.75" customHeight="1" thickBot="1">
      <c r="A9" s="513"/>
      <c r="B9" s="516"/>
      <c r="C9" s="403"/>
      <c r="D9" s="403"/>
      <c r="E9" s="508"/>
      <c r="F9" s="115" t="s">
        <v>8</v>
      </c>
      <c r="G9" s="116" t="s">
        <v>9</v>
      </c>
      <c r="H9" s="497"/>
      <c r="I9" s="499"/>
      <c r="J9" s="501"/>
      <c r="K9" s="114" t="s">
        <v>98</v>
      </c>
      <c r="L9" s="101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111" thickBot="1">
      <c r="A10" s="447" t="s">
        <v>129</v>
      </c>
      <c r="B10" s="7" t="s">
        <v>10</v>
      </c>
      <c r="C10" s="213">
        <v>3</v>
      </c>
      <c r="D10" s="213"/>
      <c r="E10" s="9">
        <f t="shared" ref="E10:E26" si="0">C10+D10</f>
        <v>3</v>
      </c>
      <c r="F10" s="214" t="s">
        <v>157</v>
      </c>
      <c r="G10" s="219" t="s">
        <v>488</v>
      </c>
      <c r="H10" s="221" t="s">
        <v>545</v>
      </c>
      <c r="I10" s="275" t="s">
        <v>48</v>
      </c>
      <c r="J10" s="304" t="s">
        <v>39</v>
      </c>
      <c r="K10" s="304" t="s">
        <v>41</v>
      </c>
      <c r="L10" s="305" t="s">
        <v>41</v>
      </c>
      <c r="M10" s="274"/>
      <c r="N10" s="274"/>
      <c r="O10" s="275" t="s">
        <v>239</v>
      </c>
      <c r="P10" s="218"/>
      <c r="Q10" s="218" t="s">
        <v>42</v>
      </c>
      <c r="R10" s="3"/>
    </row>
    <row r="11" spans="1:18" ht="60.75" thickBot="1">
      <c r="A11" s="448"/>
      <c r="B11" s="158" t="s">
        <v>11</v>
      </c>
      <c r="C11" s="213">
        <v>3</v>
      </c>
      <c r="D11" s="213"/>
      <c r="E11" s="9">
        <f t="shared" si="0"/>
        <v>3</v>
      </c>
      <c r="F11" s="215" t="s">
        <v>157</v>
      </c>
      <c r="G11" s="220" t="s">
        <v>488</v>
      </c>
      <c r="H11" s="278" t="s">
        <v>449</v>
      </c>
      <c r="I11" s="278" t="s">
        <v>238</v>
      </c>
      <c r="J11" s="305" t="s">
        <v>39</v>
      </c>
      <c r="K11" s="305" t="s">
        <v>41</v>
      </c>
      <c r="L11" s="305" t="s">
        <v>41</v>
      </c>
      <c r="M11" s="306"/>
      <c r="N11" s="277"/>
      <c r="O11" s="278" t="s">
        <v>462</v>
      </c>
      <c r="P11" s="218" t="s">
        <v>42</v>
      </c>
      <c r="Q11" s="218"/>
      <c r="R11" s="3"/>
    </row>
    <row r="12" spans="1:18" ht="79.5" thickBot="1">
      <c r="A12" s="172" t="s">
        <v>128</v>
      </c>
      <c r="B12" s="158" t="s">
        <v>12</v>
      </c>
      <c r="C12" s="213">
        <v>3</v>
      </c>
      <c r="D12" s="213"/>
      <c r="E12" s="9">
        <f t="shared" si="0"/>
        <v>3</v>
      </c>
      <c r="F12" s="215" t="s">
        <v>157</v>
      </c>
      <c r="G12" s="220" t="s">
        <v>488</v>
      </c>
      <c r="H12" s="361" t="s">
        <v>580</v>
      </c>
      <c r="I12" s="278" t="s">
        <v>48</v>
      </c>
      <c r="J12" s="305" t="s">
        <v>39</v>
      </c>
      <c r="K12" s="305" t="s">
        <v>41</v>
      </c>
      <c r="L12" s="305" t="s">
        <v>41</v>
      </c>
      <c r="M12" s="277"/>
      <c r="N12" s="277"/>
      <c r="O12" s="278" t="s">
        <v>467</v>
      </c>
      <c r="P12" s="218" t="s">
        <v>42</v>
      </c>
      <c r="Q12" s="218"/>
      <c r="R12" s="3"/>
    </row>
    <row r="13" spans="1:18" ht="108.75" customHeight="1" thickBot="1">
      <c r="A13" s="446" t="s">
        <v>13</v>
      </c>
      <c r="B13" s="158" t="s">
        <v>14</v>
      </c>
      <c r="C13" s="213">
        <v>5</v>
      </c>
      <c r="D13" s="213"/>
      <c r="E13" s="9">
        <f t="shared" si="0"/>
        <v>5</v>
      </c>
      <c r="F13" s="109" t="s">
        <v>221</v>
      </c>
      <c r="G13" s="220" t="s">
        <v>222</v>
      </c>
      <c r="H13" s="307" t="s">
        <v>223</v>
      </c>
      <c r="I13" s="278" t="s">
        <v>48</v>
      </c>
      <c r="J13" s="305" t="s">
        <v>50</v>
      </c>
      <c r="K13" s="305" t="s">
        <v>41</v>
      </c>
      <c r="L13" s="305" t="s">
        <v>41</v>
      </c>
      <c r="M13" s="277"/>
      <c r="N13" s="277"/>
      <c r="O13" s="278" t="s">
        <v>475</v>
      </c>
      <c r="P13" s="218" t="s">
        <v>42</v>
      </c>
      <c r="Q13" s="218"/>
      <c r="R13" s="3"/>
    </row>
    <row r="14" spans="1:18" ht="51" customHeight="1" thickBot="1">
      <c r="A14" s="446"/>
      <c r="B14" s="157" t="s">
        <v>15</v>
      </c>
      <c r="C14" s="213">
        <v>1</v>
      </c>
      <c r="D14" s="213"/>
      <c r="E14" s="9">
        <f t="shared" si="0"/>
        <v>1</v>
      </c>
      <c r="F14" s="215" t="s">
        <v>155</v>
      </c>
      <c r="G14" s="220" t="s">
        <v>180</v>
      </c>
      <c r="H14" s="365" t="s">
        <v>540</v>
      </c>
      <c r="I14" s="278" t="s">
        <v>48</v>
      </c>
      <c r="J14" s="305" t="s">
        <v>50</v>
      </c>
      <c r="K14" s="305" t="s">
        <v>41</v>
      </c>
      <c r="L14" s="305" t="s">
        <v>41</v>
      </c>
      <c r="M14" s="277"/>
      <c r="N14" s="277"/>
      <c r="O14" s="278" t="s">
        <v>567</v>
      </c>
      <c r="P14" s="218" t="s">
        <v>42</v>
      </c>
      <c r="Q14" s="218"/>
      <c r="R14" s="3"/>
    </row>
    <row r="15" spans="1:18" ht="170.25" customHeight="1" thickBot="1">
      <c r="A15" s="446" t="s">
        <v>16</v>
      </c>
      <c r="B15" s="158" t="s">
        <v>17</v>
      </c>
      <c r="C15" s="213">
        <v>2</v>
      </c>
      <c r="D15" s="213"/>
      <c r="E15" s="9">
        <f t="shared" si="0"/>
        <v>2</v>
      </c>
      <c r="F15" s="215" t="s">
        <v>153</v>
      </c>
      <c r="G15" s="220" t="s">
        <v>179</v>
      </c>
      <c r="H15" s="351" t="s">
        <v>585</v>
      </c>
      <c r="I15" s="278" t="s">
        <v>48</v>
      </c>
      <c r="J15" s="305" t="s">
        <v>39</v>
      </c>
      <c r="K15" s="305" t="s">
        <v>41</v>
      </c>
      <c r="L15" s="305" t="s">
        <v>41</v>
      </c>
      <c r="M15" s="277"/>
      <c r="N15" s="277"/>
      <c r="O15" s="358" t="s">
        <v>572</v>
      </c>
      <c r="P15" s="218" t="s">
        <v>150</v>
      </c>
      <c r="Q15" s="218"/>
      <c r="R15" s="3"/>
    </row>
    <row r="16" spans="1:18" ht="79.5" customHeight="1" thickBot="1">
      <c r="A16" s="446"/>
      <c r="B16" s="158" t="s">
        <v>18</v>
      </c>
      <c r="C16" s="213">
        <v>1</v>
      </c>
      <c r="D16" s="213"/>
      <c r="E16" s="9">
        <f t="shared" si="0"/>
        <v>1</v>
      </c>
      <c r="F16" s="215" t="s">
        <v>155</v>
      </c>
      <c r="G16" s="220" t="s">
        <v>447</v>
      </c>
      <c r="H16" s="278" t="s">
        <v>553</v>
      </c>
      <c r="I16" s="278" t="s">
        <v>48</v>
      </c>
      <c r="J16" s="305" t="s">
        <v>570</v>
      </c>
      <c r="K16" s="305" t="s">
        <v>41</v>
      </c>
      <c r="L16" s="305" t="s">
        <v>41</v>
      </c>
      <c r="M16" s="277"/>
      <c r="N16" s="277"/>
      <c r="O16" s="308" t="s">
        <v>240</v>
      </c>
      <c r="P16" s="218" t="s">
        <v>42</v>
      </c>
      <c r="Q16" s="218"/>
      <c r="R16" s="3"/>
    </row>
    <row r="17" spans="1:18" ht="75.75" thickBot="1">
      <c r="A17" s="446"/>
      <c r="B17" s="158" t="s">
        <v>19</v>
      </c>
      <c r="C17" s="213">
        <v>2</v>
      </c>
      <c r="D17" s="213"/>
      <c r="E17" s="9">
        <f t="shared" si="0"/>
        <v>2</v>
      </c>
      <c r="F17" s="215" t="s">
        <v>153</v>
      </c>
      <c r="G17" s="220" t="s">
        <v>179</v>
      </c>
      <c r="H17" s="273" t="s">
        <v>218</v>
      </c>
      <c r="I17" s="278" t="s">
        <v>48</v>
      </c>
      <c r="J17" s="305" t="s">
        <v>39</v>
      </c>
      <c r="K17" s="305" t="s">
        <v>41</v>
      </c>
      <c r="L17" s="305" t="s">
        <v>41</v>
      </c>
      <c r="M17" s="277"/>
      <c r="N17" s="277"/>
      <c r="O17" s="278" t="s">
        <v>241</v>
      </c>
      <c r="P17" s="218"/>
      <c r="Q17" s="218" t="s">
        <v>42</v>
      </c>
      <c r="R17" s="3"/>
    </row>
    <row r="18" spans="1:18" ht="78.75" customHeight="1" thickBot="1">
      <c r="A18" s="446" t="s">
        <v>21</v>
      </c>
      <c r="B18" s="158" t="s">
        <v>22</v>
      </c>
      <c r="C18" s="213">
        <v>3</v>
      </c>
      <c r="D18" s="213"/>
      <c r="E18" s="9">
        <f t="shared" si="0"/>
        <v>3</v>
      </c>
      <c r="F18" s="215" t="s">
        <v>157</v>
      </c>
      <c r="G18" s="220" t="s">
        <v>488</v>
      </c>
      <c r="H18" s="278" t="s">
        <v>537</v>
      </c>
      <c r="I18" s="278" t="s">
        <v>48</v>
      </c>
      <c r="J18" s="305" t="s">
        <v>50</v>
      </c>
      <c r="K18" s="305" t="s">
        <v>41</v>
      </c>
      <c r="L18" s="305" t="s">
        <v>41</v>
      </c>
      <c r="M18" s="277"/>
      <c r="N18" s="277"/>
      <c r="O18" s="278" t="s">
        <v>242</v>
      </c>
      <c r="P18" s="218" t="s">
        <v>42</v>
      </c>
      <c r="Q18" s="218"/>
      <c r="R18" s="3"/>
    </row>
    <row r="19" spans="1:18" ht="55.5" customHeight="1" thickBot="1">
      <c r="A19" s="446"/>
      <c r="B19" s="158" t="s">
        <v>23</v>
      </c>
      <c r="C19" s="213">
        <v>2</v>
      </c>
      <c r="D19" s="213"/>
      <c r="E19" s="9">
        <f t="shared" si="0"/>
        <v>2</v>
      </c>
      <c r="F19" s="215" t="s">
        <v>153</v>
      </c>
      <c r="G19" s="220" t="s">
        <v>460</v>
      </c>
      <c r="H19" s="30" t="s">
        <v>582</v>
      </c>
      <c r="I19" s="278" t="s">
        <v>48</v>
      </c>
      <c r="J19" s="305" t="s">
        <v>232</v>
      </c>
      <c r="K19" s="305" t="s">
        <v>42</v>
      </c>
      <c r="L19" s="305" t="s">
        <v>41</v>
      </c>
      <c r="M19" s="285"/>
      <c r="N19" s="277"/>
      <c r="O19" s="308" t="s">
        <v>507</v>
      </c>
      <c r="P19" s="218" t="s">
        <v>42</v>
      </c>
      <c r="Q19" s="218"/>
      <c r="R19" s="3"/>
    </row>
    <row r="20" spans="1:18" ht="36.75" thickBot="1">
      <c r="A20" s="446"/>
      <c r="B20" s="158" t="s">
        <v>24</v>
      </c>
      <c r="C20" s="213">
        <v>2</v>
      </c>
      <c r="D20" s="213"/>
      <c r="E20" s="9">
        <f t="shared" si="0"/>
        <v>2</v>
      </c>
      <c r="F20" s="215" t="s">
        <v>153</v>
      </c>
      <c r="G20" s="220" t="s">
        <v>460</v>
      </c>
      <c r="H20" s="210" t="s">
        <v>517</v>
      </c>
      <c r="I20" s="278" t="s">
        <v>48</v>
      </c>
      <c r="J20" s="305" t="s">
        <v>39</v>
      </c>
      <c r="K20" s="305" t="s">
        <v>41</v>
      </c>
      <c r="L20" s="305" t="s">
        <v>41</v>
      </c>
      <c r="M20" s="277"/>
      <c r="N20" s="277"/>
      <c r="O20" s="278" t="s">
        <v>520</v>
      </c>
      <c r="P20" s="218" t="s">
        <v>42</v>
      </c>
      <c r="Q20" s="218"/>
      <c r="R20" s="3"/>
    </row>
    <row r="21" spans="1:18" ht="19.5" thickBot="1">
      <c r="A21" s="446" t="s">
        <v>25</v>
      </c>
      <c r="B21" s="158" t="s">
        <v>26</v>
      </c>
      <c r="C21" s="213"/>
      <c r="D21" s="213"/>
      <c r="E21" s="9">
        <f t="shared" si="0"/>
        <v>0</v>
      </c>
      <c r="F21" s="215"/>
      <c r="G21" s="220"/>
      <c r="H21" s="278"/>
      <c r="I21" s="278"/>
      <c r="J21" s="305"/>
      <c r="K21" s="305"/>
      <c r="L21" s="305"/>
      <c r="M21" s="277"/>
      <c r="N21" s="277"/>
      <c r="O21" s="278"/>
      <c r="P21" s="218"/>
      <c r="Q21" s="218"/>
      <c r="R21" s="3"/>
    </row>
    <row r="22" spans="1:18" ht="19.5" thickBot="1">
      <c r="A22" s="446"/>
      <c r="B22" s="158" t="s">
        <v>31</v>
      </c>
      <c r="C22" s="213"/>
      <c r="D22" s="213"/>
      <c r="E22" s="9">
        <f t="shared" si="0"/>
        <v>0</v>
      </c>
      <c r="F22" s="215"/>
      <c r="G22" s="220"/>
      <c r="H22" s="278"/>
      <c r="I22" s="278"/>
      <c r="J22" s="305"/>
      <c r="K22" s="305"/>
      <c r="L22" s="305"/>
      <c r="M22" s="277"/>
      <c r="N22" s="277"/>
      <c r="O22" s="278"/>
      <c r="P22" s="218"/>
      <c r="Q22" s="218"/>
      <c r="R22" s="3"/>
    </row>
    <row r="23" spans="1:18" ht="19.5" thickBot="1">
      <c r="A23" s="446"/>
      <c r="B23" s="157"/>
      <c r="C23" s="213"/>
      <c r="D23" s="213"/>
      <c r="E23" s="9">
        <f t="shared" si="0"/>
        <v>0</v>
      </c>
      <c r="F23" s="215"/>
      <c r="G23" s="220"/>
      <c r="H23" s="278"/>
      <c r="I23" s="278"/>
      <c r="J23" s="305"/>
      <c r="K23" s="305"/>
      <c r="L23" s="305"/>
      <c r="M23" s="277"/>
      <c r="N23" s="277"/>
      <c r="O23" s="278"/>
      <c r="P23" s="218"/>
      <c r="Q23" s="218"/>
      <c r="R23" s="3"/>
    </row>
    <row r="24" spans="1:18" ht="19.5" thickBot="1">
      <c r="A24" s="154" t="s">
        <v>28</v>
      </c>
      <c r="B24" s="158" t="s">
        <v>28</v>
      </c>
      <c r="C24" s="213"/>
      <c r="D24" s="213"/>
      <c r="E24" s="9">
        <f t="shared" si="0"/>
        <v>0</v>
      </c>
      <c r="F24" s="215"/>
      <c r="G24" s="220"/>
      <c r="H24" s="278"/>
      <c r="I24" s="278"/>
      <c r="J24" s="305"/>
      <c r="K24" s="305"/>
      <c r="L24" s="305"/>
      <c r="M24" s="277"/>
      <c r="N24" s="277"/>
      <c r="O24" s="278"/>
      <c r="P24" s="218"/>
      <c r="Q24" s="218"/>
      <c r="R24" s="3"/>
    </row>
    <row r="25" spans="1:18" ht="65.25" customHeight="1" thickBot="1">
      <c r="A25" s="446" t="s">
        <v>32</v>
      </c>
      <c r="B25" s="158" t="s">
        <v>29</v>
      </c>
      <c r="C25" s="213">
        <v>1</v>
      </c>
      <c r="D25" s="213"/>
      <c r="E25" s="9">
        <f t="shared" si="0"/>
        <v>1</v>
      </c>
      <c r="F25" s="215" t="s">
        <v>155</v>
      </c>
      <c r="G25" s="220" t="s">
        <v>447</v>
      </c>
      <c r="H25" s="278" t="s">
        <v>539</v>
      </c>
      <c r="I25" s="278" t="s">
        <v>48</v>
      </c>
      <c r="J25" s="305" t="s">
        <v>39</v>
      </c>
      <c r="K25" s="305" t="s">
        <v>41</v>
      </c>
      <c r="L25" s="305" t="s">
        <v>41</v>
      </c>
      <c r="M25" s="277"/>
      <c r="N25" s="277"/>
      <c r="O25" s="278" t="s">
        <v>473</v>
      </c>
      <c r="P25" s="218"/>
      <c r="Q25" s="218" t="s">
        <v>42</v>
      </c>
      <c r="R25" s="3"/>
    </row>
    <row r="26" spans="1:18" ht="45.75" customHeight="1" thickBot="1">
      <c r="A26" s="446"/>
      <c r="B26" s="158" t="s">
        <v>30</v>
      </c>
      <c r="C26" s="213">
        <v>2</v>
      </c>
      <c r="D26" s="213">
        <v>1</v>
      </c>
      <c r="E26" s="9">
        <f t="shared" si="0"/>
        <v>3</v>
      </c>
      <c r="F26" s="215" t="s">
        <v>157</v>
      </c>
      <c r="G26" s="220" t="s">
        <v>488</v>
      </c>
      <c r="H26" s="278" t="s">
        <v>451</v>
      </c>
      <c r="I26" s="278" t="s">
        <v>48</v>
      </c>
      <c r="J26" s="305" t="s">
        <v>39</v>
      </c>
      <c r="K26" s="305" t="s">
        <v>41</v>
      </c>
      <c r="L26" s="305" t="s">
        <v>41</v>
      </c>
      <c r="M26" s="277"/>
      <c r="N26" s="277"/>
      <c r="O26" s="278" t="s">
        <v>552</v>
      </c>
      <c r="P26" s="218" t="s">
        <v>42</v>
      </c>
      <c r="Q26" s="218"/>
      <c r="R26" s="3"/>
    </row>
    <row r="27" spans="1:18" ht="18.75" customHeight="1" thickBot="1">
      <c r="A27" s="156"/>
      <c r="B27" s="157"/>
      <c r="C27" s="13"/>
      <c r="D27" s="13"/>
      <c r="E27" s="9">
        <f>C27+D27</f>
        <v>0</v>
      </c>
      <c r="F27" s="107"/>
      <c r="G27" s="108"/>
      <c r="H27" s="277"/>
      <c r="I27" s="277"/>
      <c r="J27" s="276"/>
      <c r="K27" s="276"/>
      <c r="L27" s="276"/>
      <c r="M27" s="277"/>
      <c r="N27" s="277"/>
      <c r="O27" s="277"/>
      <c r="P27" s="15"/>
      <c r="Q27" s="15"/>
      <c r="R27" s="3"/>
    </row>
    <row r="28" spans="1:18" ht="19.5" hidden="1" thickBot="1">
      <c r="A28" s="156"/>
      <c r="B28" s="157"/>
      <c r="C28" s="13"/>
      <c r="D28" s="13"/>
      <c r="E28" s="9">
        <f>C28+D28</f>
        <v>0</v>
      </c>
      <c r="F28" s="107"/>
      <c r="G28" s="108"/>
      <c r="H28" s="277"/>
      <c r="I28" s="277"/>
      <c r="J28" s="276"/>
      <c r="K28" s="276"/>
      <c r="L28" s="276"/>
      <c r="M28" s="277"/>
      <c r="N28" s="277"/>
      <c r="O28" s="277"/>
      <c r="P28" s="15"/>
      <c r="Q28" s="15"/>
      <c r="R28" s="3"/>
    </row>
    <row r="29" spans="1:18" ht="19.5" hidden="1" thickBot="1">
      <c r="A29" s="156"/>
      <c r="B29" s="157"/>
      <c r="C29" s="13"/>
      <c r="D29" s="13"/>
      <c r="E29" s="9">
        <f>C29+D29</f>
        <v>0</v>
      </c>
      <c r="F29" s="107"/>
      <c r="G29" s="108"/>
      <c r="H29" s="277"/>
      <c r="I29" s="277"/>
      <c r="J29" s="276"/>
      <c r="K29" s="276"/>
      <c r="L29" s="276"/>
      <c r="M29" s="277"/>
      <c r="N29" s="277"/>
      <c r="O29" s="277"/>
      <c r="P29" s="15"/>
      <c r="Q29" s="15"/>
      <c r="R29" s="3"/>
    </row>
    <row r="30" spans="1:18" s="25" customFormat="1" ht="36" customHeight="1" thickBot="1">
      <c r="A30" s="509" t="s">
        <v>110</v>
      </c>
      <c r="B30" s="479"/>
      <c r="C30" s="21"/>
      <c r="D30" s="21"/>
      <c r="E30" s="22"/>
      <c r="F30" s="107"/>
      <c r="G30" s="108"/>
      <c r="H30" s="277"/>
      <c r="I30" s="277"/>
      <c r="J30" s="276"/>
      <c r="K30" s="279"/>
      <c r="L30" s="279"/>
      <c r="M30" s="280"/>
      <c r="N30" s="280"/>
      <c r="O30" s="277"/>
      <c r="P30" s="23"/>
      <c r="Q30" s="23"/>
      <c r="R30" s="24"/>
    </row>
    <row r="31" spans="1:18" ht="19.5" thickBot="1">
      <c r="A31" s="510" t="s">
        <v>304</v>
      </c>
      <c r="B31" s="481"/>
      <c r="C31" s="21"/>
      <c r="D31" s="13">
        <v>2</v>
      </c>
      <c r="E31" s="9">
        <f t="shared" ref="E31:E38" si="1">D31</f>
        <v>2</v>
      </c>
      <c r="F31" s="107"/>
      <c r="G31" s="108"/>
      <c r="H31" s="277"/>
      <c r="I31" s="277"/>
      <c r="J31" s="276"/>
      <c r="K31" s="279"/>
      <c r="L31" s="279"/>
      <c r="M31" s="280"/>
      <c r="N31" s="280"/>
      <c r="O31" s="277"/>
      <c r="P31" s="23"/>
      <c r="Q31" s="23"/>
      <c r="R31" s="3"/>
    </row>
    <row r="32" spans="1:18" ht="21.75" customHeight="1" thickBot="1">
      <c r="A32" s="510"/>
      <c r="B32" s="481"/>
      <c r="C32" s="21"/>
      <c r="D32" s="13"/>
      <c r="E32" s="9"/>
      <c r="F32" s="107"/>
      <c r="G32" s="108"/>
      <c r="H32" s="277"/>
      <c r="I32" s="277"/>
      <c r="J32" s="276"/>
      <c r="K32" s="279"/>
      <c r="L32" s="279"/>
      <c r="M32" s="280"/>
      <c r="N32" s="280"/>
      <c r="O32" s="277"/>
      <c r="P32" s="23"/>
      <c r="Q32" s="23"/>
      <c r="R32" s="3"/>
    </row>
    <row r="33" spans="1:18" ht="19.5" hidden="1" thickBot="1">
      <c r="A33" s="510"/>
      <c r="B33" s="481"/>
      <c r="C33" s="21"/>
      <c r="D33" s="13"/>
      <c r="E33" s="9">
        <f t="shared" si="1"/>
        <v>0</v>
      </c>
      <c r="F33" s="107"/>
      <c r="G33" s="108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hidden="1" thickBot="1">
      <c r="A34" s="481"/>
      <c r="B34" s="531"/>
      <c r="C34" s="21"/>
      <c r="D34" s="13"/>
      <c r="E34" s="9">
        <f t="shared" si="1"/>
        <v>0</v>
      </c>
      <c r="F34" s="107"/>
      <c r="G34" s="108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thickBot="1">
      <c r="A35" s="481"/>
      <c r="B35" s="531"/>
      <c r="C35" s="21"/>
      <c r="D35" s="13"/>
      <c r="E35" s="9">
        <f t="shared" si="1"/>
        <v>0</v>
      </c>
      <c r="F35" s="107"/>
      <c r="G35" s="108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510"/>
      <c r="B36" s="481"/>
      <c r="C36" s="21"/>
      <c r="D36" s="13"/>
      <c r="E36" s="9">
        <f t="shared" si="1"/>
        <v>0</v>
      </c>
      <c r="F36" s="107"/>
      <c r="G36" s="108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510"/>
      <c r="B37" s="481"/>
      <c r="C37" s="21"/>
      <c r="D37" s="13"/>
      <c r="E37" s="9">
        <f t="shared" si="1"/>
        <v>0</v>
      </c>
      <c r="F37" s="107"/>
      <c r="G37" s="108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518"/>
      <c r="B38" s="519"/>
      <c r="C38" s="21"/>
      <c r="D38" s="13"/>
      <c r="E38" s="9">
        <f t="shared" si="1"/>
        <v>0</v>
      </c>
      <c r="F38" s="107"/>
      <c r="G38" s="108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444" t="s">
        <v>33</v>
      </c>
      <c r="B39" s="445"/>
      <c r="C39" s="160">
        <f>SUM(C10:C38)</f>
        <v>30</v>
      </c>
      <c r="D39" s="160">
        <f>SUM(D10:D38)</f>
        <v>3</v>
      </c>
      <c r="E39" s="160">
        <f>C39+D39</f>
        <v>33</v>
      </c>
      <c r="F39" s="40" t="s">
        <v>60</v>
      </c>
      <c r="G39" s="41" t="s">
        <v>61</v>
      </c>
    </row>
    <row r="40" spans="1:18" ht="21.75" thickBot="1">
      <c r="A40" s="36" t="s">
        <v>45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46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527" t="s">
        <v>104</v>
      </c>
      <c r="B43" s="527"/>
    </row>
    <row r="44" spans="1:18" ht="48.75" customHeight="1" thickBot="1">
      <c r="A44" s="166" t="s">
        <v>62</v>
      </c>
      <c r="B44" s="167" t="s">
        <v>63</v>
      </c>
      <c r="C44" s="46" t="s">
        <v>65</v>
      </c>
      <c r="D44" s="449" t="s">
        <v>66</v>
      </c>
      <c r="E44" s="450"/>
      <c r="F44" s="450"/>
      <c r="G44" s="451"/>
      <c r="H44" s="439" t="s">
        <v>75</v>
      </c>
      <c r="I44" s="440"/>
      <c r="J44" s="440"/>
      <c r="K44" s="440"/>
    </row>
    <row r="45" spans="1:18" s="49" customFormat="1" ht="16.5" thickBot="1">
      <c r="A45" s="485" t="s">
        <v>159</v>
      </c>
      <c r="B45" s="245" t="s">
        <v>307</v>
      </c>
      <c r="C45" s="48">
        <v>1</v>
      </c>
      <c r="D45" s="457" t="s">
        <v>197</v>
      </c>
      <c r="E45" s="458"/>
      <c r="F45" s="458"/>
      <c r="G45" s="459"/>
      <c r="H45" s="455" t="s">
        <v>184</v>
      </c>
      <c r="I45" s="456"/>
      <c r="J45" s="456"/>
      <c r="K45" s="456"/>
    </row>
    <row r="46" spans="1:18" s="49" customFormat="1" ht="16.5" thickBot="1">
      <c r="A46" s="486"/>
      <c r="B46" s="245" t="s">
        <v>308</v>
      </c>
      <c r="C46" s="48">
        <v>1</v>
      </c>
      <c r="D46" s="457" t="s">
        <v>197</v>
      </c>
      <c r="E46" s="458"/>
      <c r="F46" s="458"/>
      <c r="G46" s="459"/>
      <c r="H46" s="455" t="s">
        <v>184</v>
      </c>
      <c r="I46" s="456"/>
      <c r="J46" s="456"/>
      <c r="K46" s="456"/>
    </row>
    <row r="47" spans="1:18" s="49" customFormat="1" ht="16.5" thickBot="1">
      <c r="A47" s="486"/>
      <c r="B47" s="245" t="s">
        <v>279</v>
      </c>
      <c r="C47" s="48">
        <v>1</v>
      </c>
      <c r="D47" s="457" t="s">
        <v>197</v>
      </c>
      <c r="E47" s="458"/>
      <c r="F47" s="458"/>
      <c r="G47" s="459"/>
      <c r="H47" s="455" t="s">
        <v>184</v>
      </c>
      <c r="I47" s="456"/>
      <c r="J47" s="456"/>
      <c r="K47" s="456"/>
    </row>
    <row r="48" spans="1:18" s="49" customFormat="1" ht="16.5" thickBot="1">
      <c r="A48" s="47" t="s">
        <v>161</v>
      </c>
      <c r="B48" s="245" t="s">
        <v>309</v>
      </c>
      <c r="C48" s="48">
        <v>1</v>
      </c>
      <c r="D48" s="457" t="s">
        <v>166</v>
      </c>
      <c r="E48" s="458"/>
      <c r="F48" s="458"/>
      <c r="G48" s="459"/>
      <c r="H48" s="455" t="s">
        <v>278</v>
      </c>
      <c r="I48" s="456"/>
      <c r="J48" s="456"/>
      <c r="K48" s="456"/>
    </row>
    <row r="49" spans="1:11" s="49" customFormat="1" ht="16.5" thickBot="1">
      <c r="A49" s="486"/>
      <c r="B49" s="310" t="s">
        <v>343</v>
      </c>
      <c r="C49" s="48">
        <v>1</v>
      </c>
      <c r="D49" s="457" t="s">
        <v>310</v>
      </c>
      <c r="E49" s="453"/>
      <c r="F49" s="453"/>
      <c r="G49" s="454"/>
      <c r="H49" s="452" t="s">
        <v>190</v>
      </c>
      <c r="I49" s="453"/>
      <c r="J49" s="453"/>
      <c r="K49" s="454"/>
    </row>
    <row r="50" spans="1:11" s="49" customFormat="1" ht="179.25" customHeight="1" thickBot="1">
      <c r="A50" s="486"/>
      <c r="B50" s="347" t="s">
        <v>477</v>
      </c>
      <c r="C50" s="48">
        <v>1</v>
      </c>
      <c r="D50" s="457" t="s">
        <v>189</v>
      </c>
      <c r="E50" s="458"/>
      <c r="F50" s="458"/>
      <c r="G50" s="459"/>
      <c r="H50" s="455" t="s">
        <v>190</v>
      </c>
      <c r="I50" s="456"/>
      <c r="J50" s="456"/>
      <c r="K50" s="456"/>
    </row>
    <row r="51" spans="1:11" s="49" customFormat="1" ht="16.5" thickBot="1">
      <c r="A51" s="47" t="s">
        <v>167</v>
      </c>
      <c r="B51" s="245" t="s">
        <v>305</v>
      </c>
      <c r="C51" s="48">
        <v>2</v>
      </c>
      <c r="D51" s="457" t="s">
        <v>306</v>
      </c>
      <c r="E51" s="458"/>
      <c r="F51" s="458"/>
      <c r="G51" s="459"/>
      <c r="H51" s="455" t="s">
        <v>190</v>
      </c>
      <c r="I51" s="456"/>
      <c r="J51" s="456"/>
      <c r="K51" s="456"/>
    </row>
    <row r="52" spans="1:11" s="49" customFormat="1" ht="32.25" thickBot="1">
      <c r="A52" s="171" t="s">
        <v>168</v>
      </c>
      <c r="B52" s="245" t="s">
        <v>301</v>
      </c>
      <c r="C52" s="48">
        <v>1</v>
      </c>
      <c r="D52" s="457" t="s">
        <v>166</v>
      </c>
      <c r="E52" s="458"/>
      <c r="F52" s="458"/>
      <c r="G52" s="459"/>
      <c r="H52" s="455" t="s">
        <v>190</v>
      </c>
      <c r="I52" s="456"/>
      <c r="J52" s="456"/>
      <c r="K52" s="456"/>
    </row>
    <row r="53" spans="1:11" s="49" customFormat="1" ht="2.25" customHeight="1" thickBot="1">
      <c r="A53" s="47"/>
      <c r="B53" s="168"/>
      <c r="C53" s="48"/>
      <c r="D53" s="457"/>
      <c r="E53" s="458"/>
      <c r="F53" s="458"/>
      <c r="G53" s="459"/>
      <c r="H53" s="455"/>
      <c r="I53" s="456"/>
      <c r="J53" s="456"/>
      <c r="K53" s="456"/>
    </row>
    <row r="54" spans="1:11" s="49" customFormat="1" ht="16.5" hidden="1" thickBot="1">
      <c r="A54" s="47"/>
      <c r="B54" s="168"/>
      <c r="C54" s="48"/>
      <c r="D54" s="457"/>
      <c r="E54" s="458"/>
      <c r="F54" s="458"/>
      <c r="G54" s="459"/>
      <c r="H54" s="455"/>
      <c r="I54" s="456"/>
      <c r="J54" s="456"/>
      <c r="K54" s="456"/>
    </row>
    <row r="55" spans="1:11" s="49" customFormat="1" ht="16.5" hidden="1" thickBot="1">
      <c r="A55" s="47"/>
      <c r="B55" s="168"/>
      <c r="C55" s="48"/>
      <c r="D55" s="457"/>
      <c r="E55" s="458"/>
      <c r="F55" s="458"/>
      <c r="G55" s="459"/>
      <c r="H55" s="455"/>
      <c r="I55" s="456"/>
      <c r="J55" s="456"/>
      <c r="K55" s="456"/>
    </row>
    <row r="56" spans="1:11" s="49" customFormat="1" ht="16.5" hidden="1" thickBot="1">
      <c r="A56" s="47"/>
      <c r="B56" s="168"/>
      <c r="C56" s="48"/>
      <c r="D56" s="457"/>
      <c r="E56" s="458"/>
      <c r="F56" s="458"/>
      <c r="G56" s="459"/>
      <c r="H56" s="455"/>
      <c r="I56" s="456"/>
      <c r="J56" s="456"/>
      <c r="K56" s="456"/>
    </row>
    <row r="57" spans="1:11" s="49" customFormat="1" ht="16.5" hidden="1" thickBot="1">
      <c r="A57" s="47"/>
      <c r="B57" s="168"/>
      <c r="C57" s="48"/>
      <c r="D57" s="457"/>
      <c r="E57" s="458"/>
      <c r="F57" s="458"/>
      <c r="G57" s="459"/>
      <c r="H57" s="455"/>
      <c r="I57" s="456"/>
      <c r="J57" s="456"/>
      <c r="K57" s="456"/>
    </row>
    <row r="58" spans="1:11" s="49" customFormat="1" ht="16.5" hidden="1" thickBot="1">
      <c r="A58" s="47"/>
      <c r="B58" s="168"/>
      <c r="C58" s="48"/>
      <c r="D58" s="457"/>
      <c r="E58" s="458"/>
      <c r="F58" s="458"/>
      <c r="G58" s="459"/>
      <c r="H58" s="455"/>
      <c r="I58" s="456"/>
      <c r="J58" s="456"/>
      <c r="K58" s="456"/>
    </row>
    <row r="59" spans="1:11" s="49" customFormat="1" ht="16.5" hidden="1" thickBot="1">
      <c r="A59" s="47"/>
      <c r="B59" s="168"/>
      <c r="C59" s="48"/>
      <c r="D59" s="457"/>
      <c r="E59" s="458"/>
      <c r="F59" s="458"/>
      <c r="G59" s="459"/>
      <c r="H59" s="455"/>
      <c r="I59" s="456"/>
      <c r="J59" s="456"/>
      <c r="K59" s="456"/>
    </row>
    <row r="60" spans="1:11" s="49" customFormat="1" ht="16.5" hidden="1" thickBot="1">
      <c r="A60" s="47"/>
      <c r="B60" s="168"/>
      <c r="C60" s="48"/>
      <c r="D60" s="457"/>
      <c r="E60" s="458"/>
      <c r="F60" s="458"/>
      <c r="G60" s="459"/>
      <c r="H60" s="455"/>
      <c r="I60" s="456"/>
      <c r="J60" s="456"/>
      <c r="K60" s="456"/>
    </row>
    <row r="61" spans="1:11" ht="19.5" thickBot="1">
      <c r="B61" s="42" t="s">
        <v>33</v>
      </c>
      <c r="C61" s="43">
        <f>SUM(C45:C60)</f>
        <v>9</v>
      </c>
    </row>
    <row r="63" spans="1:11" ht="15.75" thickBot="1">
      <c r="A63" s="527" t="s">
        <v>105</v>
      </c>
      <c r="B63" s="527"/>
    </row>
    <row r="64" spans="1:11" ht="52.5" customHeight="1" thickBot="1">
      <c r="A64" s="548" t="s">
        <v>76</v>
      </c>
      <c r="B64" s="549"/>
      <c r="C64" s="423"/>
      <c r="D64" s="70" t="s">
        <v>73</v>
      </c>
      <c r="E64" s="88" t="s">
        <v>77</v>
      </c>
      <c r="F64" s="422" t="s">
        <v>2</v>
      </c>
      <c r="G64" s="539"/>
      <c r="H64" s="539"/>
      <c r="I64" s="539"/>
      <c r="J64" s="539"/>
      <c r="K64" s="540"/>
    </row>
    <row r="65" spans="1:11" s="49" customFormat="1" ht="38.25" customHeight="1" thickBot="1">
      <c r="A65" s="541" t="s">
        <v>299</v>
      </c>
      <c r="B65" s="541"/>
      <c r="C65" s="541"/>
      <c r="D65" s="72">
        <v>0.5</v>
      </c>
      <c r="E65" s="262" t="s">
        <v>332</v>
      </c>
      <c r="F65" s="542" t="s">
        <v>424</v>
      </c>
      <c r="G65" s="542"/>
      <c r="H65" s="542"/>
      <c r="I65" s="542"/>
      <c r="J65" s="542"/>
      <c r="K65" s="542"/>
    </row>
    <row r="66" spans="1:11" s="49" customFormat="1" ht="29.25" customHeight="1" thickBot="1">
      <c r="A66" s="541" t="s">
        <v>418</v>
      </c>
      <c r="B66" s="541"/>
      <c r="C66" s="541"/>
      <c r="D66" s="72">
        <v>0.5</v>
      </c>
      <c r="E66" s="262" t="s">
        <v>332</v>
      </c>
      <c r="F66" s="542" t="s">
        <v>415</v>
      </c>
      <c r="G66" s="542"/>
      <c r="H66" s="542"/>
      <c r="I66" s="542"/>
      <c r="J66" s="542"/>
      <c r="K66" s="542"/>
    </row>
    <row r="67" spans="1:11" s="49" customFormat="1" ht="37.5" customHeight="1" thickBot="1">
      <c r="A67" s="541" t="s">
        <v>419</v>
      </c>
      <c r="B67" s="541"/>
      <c r="C67" s="541"/>
      <c r="D67" s="72">
        <v>0.5</v>
      </c>
      <c r="E67" s="262" t="s">
        <v>332</v>
      </c>
      <c r="F67" s="542" t="s">
        <v>414</v>
      </c>
      <c r="G67" s="542"/>
      <c r="H67" s="542"/>
      <c r="I67" s="542"/>
      <c r="J67" s="542"/>
      <c r="K67" s="542"/>
    </row>
    <row r="68" spans="1:11" s="49" customFormat="1" ht="39" customHeight="1" thickBot="1">
      <c r="A68" s="541" t="s">
        <v>420</v>
      </c>
      <c r="B68" s="541"/>
      <c r="C68" s="541"/>
      <c r="D68" s="72">
        <v>0.5</v>
      </c>
      <c r="E68" s="262" t="s">
        <v>332</v>
      </c>
      <c r="F68" s="542" t="s">
        <v>425</v>
      </c>
      <c r="G68" s="542"/>
      <c r="H68" s="542"/>
      <c r="I68" s="542"/>
      <c r="J68" s="542"/>
      <c r="K68" s="542"/>
    </row>
    <row r="69" spans="1:11" s="49" customFormat="1" ht="56.25" customHeight="1" thickBot="1">
      <c r="A69" s="541" t="s">
        <v>421</v>
      </c>
      <c r="B69" s="541"/>
      <c r="C69" s="541"/>
      <c r="D69" s="72">
        <v>0.5</v>
      </c>
      <c r="E69" s="262" t="s">
        <v>332</v>
      </c>
      <c r="F69" s="442" t="s">
        <v>426</v>
      </c>
      <c r="G69" s="545"/>
      <c r="H69" s="545"/>
      <c r="I69" s="545"/>
      <c r="J69" s="545"/>
      <c r="K69" s="546"/>
    </row>
    <row r="70" spans="1:11" s="49" customFormat="1" ht="36.75" customHeight="1" thickBot="1">
      <c r="A70" s="541" t="s">
        <v>422</v>
      </c>
      <c r="B70" s="541"/>
      <c r="C70" s="541"/>
      <c r="D70" s="72">
        <v>0.5</v>
      </c>
      <c r="E70" s="262" t="s">
        <v>332</v>
      </c>
      <c r="F70" s="442" t="s">
        <v>428</v>
      </c>
      <c r="G70" s="545"/>
      <c r="H70" s="545"/>
      <c r="I70" s="545"/>
      <c r="J70" s="545"/>
      <c r="K70" s="546"/>
    </row>
    <row r="71" spans="1:11" s="49" customFormat="1" ht="36.75" customHeight="1" thickBot="1">
      <c r="A71" s="541" t="s">
        <v>423</v>
      </c>
      <c r="B71" s="541"/>
      <c r="C71" s="541"/>
      <c r="D71" s="72">
        <v>0.5</v>
      </c>
      <c r="E71" s="262" t="s">
        <v>332</v>
      </c>
      <c r="F71" s="442" t="s">
        <v>427</v>
      </c>
      <c r="G71" s="545"/>
      <c r="H71" s="545"/>
      <c r="I71" s="545"/>
      <c r="J71" s="545"/>
      <c r="K71" s="546"/>
    </row>
    <row r="72" spans="1:11" s="49" customFormat="1" ht="46.5" customHeight="1" thickBot="1">
      <c r="A72" s="541" t="s">
        <v>479</v>
      </c>
      <c r="B72" s="541"/>
      <c r="C72" s="541"/>
      <c r="D72" s="72">
        <v>0.5</v>
      </c>
      <c r="E72" s="262" t="s">
        <v>332</v>
      </c>
      <c r="F72" s="547" t="s">
        <v>413</v>
      </c>
      <c r="G72" s="547"/>
      <c r="H72" s="547"/>
      <c r="I72" s="547"/>
      <c r="J72" s="547"/>
      <c r="K72" s="547"/>
    </row>
    <row r="73" spans="1:11" ht="16.5" thickBot="1">
      <c r="B73" s="543" t="s">
        <v>33</v>
      </c>
      <c r="C73" s="544"/>
      <c r="D73" s="71">
        <f>SUM(D65:D72)</f>
        <v>4</v>
      </c>
    </row>
  </sheetData>
  <sheetProtection formatRows="0"/>
  <mergeCells count="91">
    <mergeCell ref="B73:C73"/>
    <mergeCell ref="A43:B43"/>
    <mergeCell ref="A63:B63"/>
    <mergeCell ref="A70:C70"/>
    <mergeCell ref="F70:K70"/>
    <mergeCell ref="A71:C71"/>
    <mergeCell ref="F71:K71"/>
    <mergeCell ref="A72:C72"/>
    <mergeCell ref="F72:K72"/>
    <mergeCell ref="A67:C67"/>
    <mergeCell ref="F67:K67"/>
    <mergeCell ref="A68:C68"/>
    <mergeCell ref="F68:K68"/>
    <mergeCell ref="A69:C69"/>
    <mergeCell ref="F69:K69"/>
    <mergeCell ref="A64:C64"/>
    <mergeCell ref="F64:K64"/>
    <mergeCell ref="A65:C65"/>
    <mergeCell ref="F65:K65"/>
    <mergeCell ref="A66:C66"/>
    <mergeCell ref="F66:K66"/>
    <mergeCell ref="D58:G58"/>
    <mergeCell ref="H58:K58"/>
    <mergeCell ref="D59:G59"/>
    <mergeCell ref="H59:K59"/>
    <mergeCell ref="D60:G60"/>
    <mergeCell ref="H60:K60"/>
    <mergeCell ref="D55:G55"/>
    <mergeCell ref="H55:K55"/>
    <mergeCell ref="D56:G56"/>
    <mergeCell ref="H56:K56"/>
    <mergeCell ref="D57:G57"/>
    <mergeCell ref="H57:K57"/>
    <mergeCell ref="D54:G54"/>
    <mergeCell ref="H54:K54"/>
    <mergeCell ref="D50:G50"/>
    <mergeCell ref="H50:K50"/>
    <mergeCell ref="D51:G51"/>
    <mergeCell ref="H51:K51"/>
    <mergeCell ref="D52:G52"/>
    <mergeCell ref="H52:K52"/>
    <mergeCell ref="D53:G53"/>
    <mergeCell ref="A32:B32"/>
    <mergeCell ref="A49:A50"/>
    <mergeCell ref="D49:G49"/>
    <mergeCell ref="H53:K53"/>
    <mergeCell ref="A33:B33"/>
    <mergeCell ref="D47:G47"/>
    <mergeCell ref="H47:K47"/>
    <mergeCell ref="A45:A47"/>
    <mergeCell ref="H49:K49"/>
    <mergeCell ref="A34:B34"/>
    <mergeCell ref="A35:B35"/>
    <mergeCell ref="A36:B36"/>
    <mergeCell ref="A37:B37"/>
    <mergeCell ref="A38:B38"/>
    <mergeCell ref="A39:B39"/>
    <mergeCell ref="D48:G48"/>
    <mergeCell ref="A21:A23"/>
    <mergeCell ref="A25:A26"/>
    <mergeCell ref="A30:B30"/>
    <mergeCell ref="A31:B31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G2:N2"/>
    <mergeCell ref="A7:A9"/>
    <mergeCell ref="B7:B9"/>
    <mergeCell ref="C7:D7"/>
    <mergeCell ref="E7:E9"/>
    <mergeCell ref="F7:N7"/>
    <mergeCell ref="H48:K48"/>
    <mergeCell ref="D44:G44"/>
    <mergeCell ref="H44:K44"/>
    <mergeCell ref="D45:G45"/>
    <mergeCell ref="H45:K45"/>
    <mergeCell ref="D46:G46"/>
    <mergeCell ref="H46:K46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2"/>
  <sheetViews>
    <sheetView zoomScale="60" zoomScaleNormal="60" workbookViewId="0">
      <pane xSplit="1" ySplit="9" topLeftCell="B40" activePane="bottomRight" state="frozen"/>
      <selection pane="topRight" activeCell="B1" sqref="B1"/>
      <selection pane="bottomLeft" activeCell="A11" sqref="A11"/>
      <selection pane="bottomRight" activeCell="G23" sqref="G23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256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72" t="s">
        <v>53</v>
      </c>
      <c r="H3" s="195">
        <v>5</v>
      </c>
      <c r="I3" s="196"/>
      <c r="J3" s="196"/>
      <c r="K3" s="196"/>
      <c r="L3" s="196"/>
      <c r="M3" s="196"/>
      <c r="N3" s="267"/>
      <c r="O3" s="267"/>
      <c r="P3" s="267"/>
    </row>
    <row r="4" spans="1:17">
      <c r="A4" s="159"/>
      <c r="B4" s="159"/>
      <c r="C4" s="159"/>
      <c r="D4" s="159"/>
      <c r="E4" s="159"/>
      <c r="F4" s="159"/>
      <c r="G4" s="272" t="s">
        <v>54</v>
      </c>
      <c r="H4" s="195">
        <v>34</v>
      </c>
      <c r="I4" s="196"/>
      <c r="J4" s="196"/>
      <c r="K4" s="196"/>
      <c r="L4" s="196"/>
      <c r="M4" s="196"/>
      <c r="N4" s="267"/>
      <c r="O4" s="267"/>
      <c r="P4" s="26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339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268" t="s">
        <v>139</v>
      </c>
      <c r="H6" s="267" t="s">
        <v>140</v>
      </c>
      <c r="I6" s="267"/>
      <c r="J6" s="267"/>
      <c r="K6" s="267"/>
      <c r="L6" s="267"/>
      <c r="M6" s="267"/>
      <c r="N6" s="267"/>
      <c r="O6" s="267"/>
      <c r="P6" s="26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75.75" customHeight="1" thickBot="1">
      <c r="A10" s="578" t="s">
        <v>10</v>
      </c>
      <c r="B10" s="57">
        <v>1</v>
      </c>
      <c r="C10" s="142">
        <v>1</v>
      </c>
      <c r="D10" s="9">
        <f>B10*C10</f>
        <v>1</v>
      </c>
      <c r="E10" s="26" t="s">
        <v>155</v>
      </c>
      <c r="F10" s="281" t="s">
        <v>180</v>
      </c>
      <c r="G10" s="319" t="s">
        <v>437</v>
      </c>
      <c r="H10" s="283" t="s">
        <v>48</v>
      </c>
      <c r="I10" s="281" t="s">
        <v>244</v>
      </c>
      <c r="J10" s="281" t="s">
        <v>41</v>
      </c>
      <c r="K10" s="281" t="s">
        <v>41</v>
      </c>
      <c r="L10" s="283"/>
      <c r="M10" s="283"/>
      <c r="N10" s="283" t="s">
        <v>245</v>
      </c>
      <c r="O10" s="14" t="s">
        <v>42</v>
      </c>
      <c r="P10" s="14"/>
      <c r="Q10" s="3"/>
    </row>
    <row r="11" spans="1:17" ht="19.5" thickBot="1">
      <c r="A11" s="579"/>
      <c r="B11" s="57"/>
      <c r="C11" s="142"/>
      <c r="D11" s="9">
        <f t="shared" ref="D11:D55" si="0">B11*C11</f>
        <v>0</v>
      </c>
      <c r="E11" s="29"/>
      <c r="F11" s="284"/>
      <c r="G11" s="285"/>
      <c r="H11" s="285"/>
      <c r="I11" s="284"/>
      <c r="J11" s="284"/>
      <c r="K11" s="284"/>
      <c r="L11" s="285"/>
      <c r="M11" s="285"/>
      <c r="N11" s="285"/>
      <c r="O11" s="15"/>
      <c r="P11" s="15"/>
      <c r="Q11" s="3"/>
    </row>
    <row r="12" spans="1:17" ht="21" customHeight="1" thickBot="1">
      <c r="A12" s="580"/>
      <c r="B12" s="57"/>
      <c r="C12" s="142"/>
      <c r="D12" s="9">
        <f t="shared" si="0"/>
        <v>0</v>
      </c>
      <c r="E12" s="58"/>
      <c r="F12" s="286"/>
      <c r="G12" s="287"/>
      <c r="H12" s="287"/>
      <c r="I12" s="286"/>
      <c r="J12" s="286"/>
      <c r="K12" s="286"/>
      <c r="L12" s="287"/>
      <c r="M12" s="287"/>
      <c r="N12" s="287"/>
      <c r="O12" s="59"/>
      <c r="P12" s="59"/>
      <c r="Q12" s="3"/>
    </row>
    <row r="13" spans="1:17" ht="90.75" customHeight="1" thickBot="1">
      <c r="A13" s="254" t="s">
        <v>353</v>
      </c>
      <c r="B13" s="57">
        <v>1</v>
      </c>
      <c r="C13" s="142">
        <v>1</v>
      </c>
      <c r="D13" s="9">
        <v>1</v>
      </c>
      <c r="E13" s="255" t="s">
        <v>155</v>
      </c>
      <c r="F13" s="288" t="s">
        <v>180</v>
      </c>
      <c r="G13" s="357" t="s">
        <v>563</v>
      </c>
      <c r="H13" s="283" t="s">
        <v>48</v>
      </c>
      <c r="I13" s="281" t="s">
        <v>244</v>
      </c>
      <c r="J13" s="281" t="s">
        <v>41</v>
      </c>
      <c r="K13" s="281" t="s">
        <v>41</v>
      </c>
      <c r="L13" s="283"/>
      <c r="M13" s="283"/>
      <c r="N13" s="283"/>
      <c r="O13" s="14"/>
      <c r="P13" s="14"/>
      <c r="Q13" s="3"/>
    </row>
    <row r="14" spans="1:17" ht="21" hidden="1" customHeight="1" thickBot="1">
      <c r="A14" s="254"/>
      <c r="B14" s="57"/>
      <c r="C14" s="142"/>
      <c r="D14" s="9"/>
      <c r="E14" s="255"/>
      <c r="F14" s="288"/>
      <c r="G14" s="289"/>
      <c r="H14" s="289"/>
      <c r="I14" s="288"/>
      <c r="J14" s="288"/>
      <c r="K14" s="288"/>
      <c r="L14" s="289"/>
      <c r="M14" s="289"/>
      <c r="N14" s="289"/>
      <c r="O14" s="256"/>
      <c r="P14" s="256"/>
      <c r="Q14" s="3"/>
    </row>
    <row r="15" spans="1:17" ht="21" hidden="1" customHeight="1" thickBot="1">
      <c r="A15" s="254"/>
      <c r="B15" s="57"/>
      <c r="C15" s="142"/>
      <c r="D15" s="9"/>
      <c r="E15" s="255"/>
      <c r="F15" s="288"/>
      <c r="G15" s="289"/>
      <c r="H15" s="289"/>
      <c r="I15" s="288"/>
      <c r="J15" s="288"/>
      <c r="K15" s="288"/>
      <c r="L15" s="289"/>
      <c r="M15" s="289"/>
      <c r="N15" s="289"/>
      <c r="O15" s="256"/>
      <c r="P15" s="256"/>
      <c r="Q15" s="3"/>
    </row>
    <row r="16" spans="1:17" ht="120.75" customHeight="1" thickBot="1">
      <c r="A16" s="575" t="s">
        <v>11</v>
      </c>
      <c r="B16" s="13">
        <v>3</v>
      </c>
      <c r="C16" s="142">
        <v>1</v>
      </c>
      <c r="D16" s="257">
        <v>3</v>
      </c>
      <c r="E16" s="15" t="s">
        <v>157</v>
      </c>
      <c r="F16" s="284" t="s">
        <v>488</v>
      </c>
      <c r="G16" s="290" t="s">
        <v>516</v>
      </c>
      <c r="H16" s="285" t="s">
        <v>48</v>
      </c>
      <c r="I16" s="284" t="s">
        <v>244</v>
      </c>
      <c r="J16" s="284" t="s">
        <v>41</v>
      </c>
      <c r="K16" s="284" t="s">
        <v>41</v>
      </c>
      <c r="L16" s="285"/>
      <c r="M16" s="285"/>
      <c r="N16" s="329" t="s">
        <v>514</v>
      </c>
      <c r="O16" s="15" t="s">
        <v>42</v>
      </c>
      <c r="P16" s="15"/>
      <c r="Q16" s="3"/>
    </row>
    <row r="17" spans="1:17" ht="19.5" hidden="1" thickBot="1">
      <c r="A17" s="576"/>
      <c r="B17" s="13"/>
      <c r="C17" s="142"/>
      <c r="D17" s="9">
        <f t="shared" si="0"/>
        <v>0</v>
      </c>
      <c r="E17" s="58"/>
      <c r="F17" s="286"/>
      <c r="G17" s="287"/>
      <c r="H17" s="287"/>
      <c r="I17" s="286"/>
      <c r="J17" s="286"/>
      <c r="K17" s="286"/>
      <c r="L17" s="287"/>
      <c r="M17" s="287"/>
      <c r="N17" s="292"/>
      <c r="O17" s="59"/>
      <c r="P17" s="59"/>
      <c r="Q17" s="3"/>
    </row>
    <row r="18" spans="1:17" ht="118.5" customHeight="1" thickBot="1">
      <c r="A18" s="575" t="s">
        <v>12</v>
      </c>
      <c r="B18" s="13">
        <v>3</v>
      </c>
      <c r="C18" s="142">
        <v>1</v>
      </c>
      <c r="D18" s="9">
        <f t="shared" si="0"/>
        <v>3</v>
      </c>
      <c r="E18" s="26" t="s">
        <v>157</v>
      </c>
      <c r="F18" s="281" t="s">
        <v>181</v>
      </c>
      <c r="G18" s="331" t="s">
        <v>438</v>
      </c>
      <c r="H18" s="283" t="s">
        <v>176</v>
      </c>
      <c r="I18" s="281" t="s">
        <v>319</v>
      </c>
      <c r="J18" s="281" t="s">
        <v>41</v>
      </c>
      <c r="K18" s="281" t="s">
        <v>40</v>
      </c>
      <c r="L18" s="283"/>
      <c r="M18" s="283"/>
      <c r="N18" s="316" t="s">
        <v>389</v>
      </c>
      <c r="O18" s="14" t="s">
        <v>42</v>
      </c>
      <c r="P18" s="14"/>
      <c r="Q18" s="3"/>
    </row>
    <row r="19" spans="1:17" ht="19.5" hidden="1" customHeight="1" thickBot="1">
      <c r="A19" s="581"/>
      <c r="B19" s="13"/>
      <c r="C19" s="142"/>
      <c r="D19" s="9">
        <f t="shared" si="0"/>
        <v>0</v>
      </c>
      <c r="E19" s="29"/>
      <c r="F19" s="284"/>
      <c r="G19" s="294"/>
      <c r="H19" s="285"/>
      <c r="I19" s="284"/>
      <c r="J19" s="284"/>
      <c r="K19" s="284"/>
      <c r="L19" s="285"/>
      <c r="M19" s="285"/>
      <c r="N19" s="292"/>
      <c r="O19" s="15"/>
      <c r="P19" s="15"/>
      <c r="Q19" s="3"/>
    </row>
    <row r="20" spans="1:17" ht="19.5" hidden="1" thickBot="1">
      <c r="A20" s="576"/>
      <c r="B20" s="13"/>
      <c r="C20" s="142"/>
      <c r="D20" s="9">
        <f t="shared" si="0"/>
        <v>0</v>
      </c>
      <c r="E20" s="58"/>
      <c r="F20" s="286"/>
      <c r="G20" s="287"/>
      <c r="H20" s="287"/>
      <c r="I20" s="286"/>
      <c r="J20" s="286"/>
      <c r="K20" s="286"/>
      <c r="L20" s="287"/>
      <c r="M20" s="287"/>
      <c r="N20" s="287"/>
      <c r="O20" s="59"/>
      <c r="P20" s="59"/>
      <c r="Q20" s="3"/>
    </row>
    <row r="21" spans="1:17" ht="241.5" customHeight="1" thickBot="1">
      <c r="A21" s="575" t="s">
        <v>14</v>
      </c>
      <c r="B21" s="13">
        <v>6</v>
      </c>
      <c r="C21" s="142">
        <v>1</v>
      </c>
      <c r="D21" s="9">
        <f>B21*C21</f>
        <v>6</v>
      </c>
      <c r="E21" s="29" t="s">
        <v>216</v>
      </c>
      <c r="F21" s="284" t="s">
        <v>217</v>
      </c>
      <c r="G21" s="204" t="s">
        <v>248</v>
      </c>
      <c r="H21" s="285" t="s">
        <v>320</v>
      </c>
      <c r="I21" s="284" t="s">
        <v>244</v>
      </c>
      <c r="J21" s="284" t="s">
        <v>41</v>
      </c>
      <c r="K21" s="284" t="s">
        <v>40</v>
      </c>
      <c r="L21" s="285"/>
      <c r="M21" s="285"/>
      <c r="N21" s="314" t="s">
        <v>407</v>
      </c>
      <c r="O21" s="15" t="s">
        <v>42</v>
      </c>
      <c r="P21" s="15"/>
      <c r="Q21" s="3"/>
    </row>
    <row r="22" spans="1:17" ht="32.25" customHeight="1" thickBot="1">
      <c r="A22" s="576"/>
      <c r="B22" s="13"/>
      <c r="C22" s="142"/>
      <c r="D22" s="9">
        <f t="shared" si="0"/>
        <v>0</v>
      </c>
      <c r="E22" s="58"/>
      <c r="F22" s="286"/>
      <c r="G22" s="292"/>
      <c r="H22" s="287"/>
      <c r="I22" s="286"/>
      <c r="J22" s="286"/>
      <c r="K22" s="286"/>
      <c r="L22" s="287"/>
      <c r="M22" s="287"/>
      <c r="N22" s="292"/>
      <c r="O22" s="59"/>
      <c r="P22" s="59"/>
      <c r="Q22" s="3"/>
    </row>
    <row r="23" spans="1:17" ht="99.75" customHeight="1" thickBot="1">
      <c r="A23" s="575" t="s">
        <v>17</v>
      </c>
      <c r="B23" s="13">
        <v>4</v>
      </c>
      <c r="C23" s="142">
        <v>1</v>
      </c>
      <c r="D23" s="9">
        <f>B23*C23</f>
        <v>4</v>
      </c>
      <c r="E23" s="29" t="s">
        <v>147</v>
      </c>
      <c r="F23" s="284" t="s">
        <v>178</v>
      </c>
      <c r="G23" s="319" t="s">
        <v>450</v>
      </c>
      <c r="H23" s="285" t="s">
        <v>249</v>
      </c>
      <c r="I23" s="284" t="s">
        <v>244</v>
      </c>
      <c r="J23" s="284" t="s">
        <v>41</v>
      </c>
      <c r="K23" s="284" t="s">
        <v>40</v>
      </c>
      <c r="L23" s="285"/>
      <c r="M23" s="285"/>
      <c r="N23" s="314" t="s">
        <v>399</v>
      </c>
      <c r="O23" s="15" t="s">
        <v>42</v>
      </c>
      <c r="P23" s="14"/>
      <c r="Q23" s="3"/>
    </row>
    <row r="24" spans="1:17" ht="19.5" thickBot="1">
      <c r="A24" s="576"/>
      <c r="B24" s="13"/>
      <c r="C24" s="142"/>
      <c r="D24" s="9">
        <f t="shared" si="0"/>
        <v>0</v>
      </c>
      <c r="E24" s="58"/>
      <c r="F24" s="286"/>
      <c r="G24" s="287"/>
      <c r="H24" s="287"/>
      <c r="I24" s="286"/>
      <c r="J24" s="286"/>
      <c r="K24" s="286"/>
      <c r="L24" s="287"/>
      <c r="M24" s="287"/>
      <c r="N24" s="292"/>
      <c r="O24" s="59"/>
      <c r="P24" s="59"/>
      <c r="Q24" s="3"/>
    </row>
    <row r="25" spans="1:17" ht="20.25" customHeight="1" thickBot="1">
      <c r="A25" s="173" t="s">
        <v>132</v>
      </c>
      <c r="B25" s="13"/>
      <c r="C25" s="142"/>
      <c r="D25" s="9">
        <f t="shared" si="0"/>
        <v>0</v>
      </c>
      <c r="E25" s="26"/>
      <c r="F25" s="281"/>
      <c r="G25" s="283"/>
      <c r="H25" s="283"/>
      <c r="I25" s="281"/>
      <c r="J25" s="281"/>
      <c r="K25" s="281"/>
      <c r="L25" s="283"/>
      <c r="M25" s="283"/>
      <c r="N25" s="285"/>
      <c r="O25" s="14"/>
      <c r="P25" s="14"/>
      <c r="Q25" s="3"/>
    </row>
    <row r="26" spans="1:17" ht="114" customHeight="1" thickBot="1">
      <c r="A26" s="575" t="s">
        <v>69</v>
      </c>
      <c r="B26" s="13">
        <v>1</v>
      </c>
      <c r="C26" s="142">
        <v>1</v>
      </c>
      <c r="D26" s="9">
        <f t="shared" si="0"/>
        <v>1</v>
      </c>
      <c r="E26" s="26" t="s">
        <v>155</v>
      </c>
      <c r="F26" s="281" t="s">
        <v>447</v>
      </c>
      <c r="G26" s="285" t="s">
        <v>250</v>
      </c>
      <c r="H26" s="283" t="s">
        <v>176</v>
      </c>
      <c r="I26" s="281" t="s">
        <v>244</v>
      </c>
      <c r="J26" s="281" t="s">
        <v>42</v>
      </c>
      <c r="K26" s="281" t="s">
        <v>40</v>
      </c>
      <c r="L26" s="285" t="s">
        <v>439</v>
      </c>
      <c r="M26" s="283" t="s">
        <v>40</v>
      </c>
      <c r="N26" s="313" t="s">
        <v>525</v>
      </c>
      <c r="O26" s="14"/>
      <c r="P26" s="14" t="s">
        <v>42</v>
      </c>
      <c r="Q26" s="3"/>
    </row>
    <row r="27" spans="1:17" ht="18.75" customHeight="1" thickBot="1">
      <c r="A27" s="577"/>
      <c r="B27" s="13"/>
      <c r="C27" s="142"/>
      <c r="D27" s="9">
        <f t="shared" si="0"/>
        <v>0</v>
      </c>
      <c r="E27" s="58"/>
      <c r="F27" s="286"/>
      <c r="G27" s="287"/>
      <c r="H27" s="287"/>
      <c r="I27" s="286"/>
      <c r="J27" s="286"/>
      <c r="K27" s="286"/>
      <c r="L27" s="287"/>
      <c r="M27" s="287"/>
      <c r="N27" s="292"/>
      <c r="O27" s="59"/>
      <c r="P27" s="59"/>
      <c r="Q27" s="3"/>
    </row>
    <row r="28" spans="1:17" ht="63.75" thickBot="1">
      <c r="A28" s="575" t="s">
        <v>30</v>
      </c>
      <c r="B28" s="13">
        <v>3</v>
      </c>
      <c r="C28" s="142">
        <v>1</v>
      </c>
      <c r="D28" s="9">
        <f t="shared" si="0"/>
        <v>3</v>
      </c>
      <c r="E28" s="26" t="s">
        <v>157</v>
      </c>
      <c r="F28" s="281" t="s">
        <v>488</v>
      </c>
      <c r="G28" s="282" t="s">
        <v>453</v>
      </c>
      <c r="H28" s="283" t="s">
        <v>176</v>
      </c>
      <c r="I28" s="281" t="s">
        <v>321</v>
      </c>
      <c r="J28" s="281" t="s">
        <v>41</v>
      </c>
      <c r="K28" s="281" t="s">
        <v>40</v>
      </c>
      <c r="L28" s="283"/>
      <c r="M28" s="283"/>
      <c r="N28" s="319" t="s">
        <v>390</v>
      </c>
      <c r="O28" s="14" t="s">
        <v>150</v>
      </c>
      <c r="P28" s="14"/>
      <c r="Q28" s="3"/>
    </row>
    <row r="29" spans="1:17" ht="19.5" thickBot="1">
      <c r="A29" s="577"/>
      <c r="B29" s="13"/>
      <c r="C29" s="142"/>
      <c r="D29" s="9">
        <f t="shared" si="0"/>
        <v>0</v>
      </c>
      <c r="E29" s="58"/>
      <c r="F29" s="286"/>
      <c r="G29" s="287"/>
      <c r="H29" s="287"/>
      <c r="I29" s="286"/>
      <c r="J29" s="286"/>
      <c r="K29" s="286"/>
      <c r="L29" s="287"/>
      <c r="M29" s="287"/>
      <c r="N29" s="287"/>
      <c r="O29" s="59"/>
      <c r="P29" s="59"/>
      <c r="Q29" s="3"/>
    </row>
    <row r="30" spans="1:17" ht="79.5" thickBot="1">
      <c r="A30" s="62" t="s">
        <v>87</v>
      </c>
      <c r="B30" s="13">
        <v>1</v>
      </c>
      <c r="C30" s="142">
        <v>1</v>
      </c>
      <c r="D30" s="9">
        <f t="shared" si="0"/>
        <v>1</v>
      </c>
      <c r="E30" s="63" t="s">
        <v>155</v>
      </c>
      <c r="F30" s="295" t="s">
        <v>180</v>
      </c>
      <c r="G30" s="296" t="s">
        <v>333</v>
      </c>
      <c r="H30" s="296" t="s">
        <v>176</v>
      </c>
      <c r="I30" s="295" t="s">
        <v>334</v>
      </c>
      <c r="J30" s="295" t="s">
        <v>41</v>
      </c>
      <c r="K30" s="295" t="s">
        <v>40</v>
      </c>
      <c r="L30" s="296"/>
      <c r="M30" s="296"/>
      <c r="N30" s="296" t="s">
        <v>391</v>
      </c>
      <c r="O30" s="64" t="s">
        <v>42</v>
      </c>
      <c r="P30" s="64"/>
      <c r="Q30" s="3"/>
    </row>
    <row r="31" spans="1:17" ht="48" thickBot="1">
      <c r="A31" s="561" t="s">
        <v>22</v>
      </c>
      <c r="B31" s="13">
        <v>5</v>
      </c>
      <c r="C31" s="142">
        <v>1</v>
      </c>
      <c r="D31" s="9">
        <f t="shared" si="0"/>
        <v>5</v>
      </c>
      <c r="E31" s="26" t="s">
        <v>174</v>
      </c>
      <c r="F31" s="281" t="s">
        <v>175</v>
      </c>
      <c r="G31" s="282" t="s">
        <v>322</v>
      </c>
      <c r="H31" s="283" t="s">
        <v>249</v>
      </c>
      <c r="I31" s="281" t="s">
        <v>244</v>
      </c>
      <c r="J31" s="281" t="s">
        <v>41</v>
      </c>
      <c r="K31" s="281" t="s">
        <v>40</v>
      </c>
      <c r="L31" s="283"/>
      <c r="M31" s="283"/>
      <c r="N31" s="282" t="s">
        <v>392</v>
      </c>
      <c r="O31" s="14" t="s">
        <v>42</v>
      </c>
      <c r="P31" s="14"/>
      <c r="Q31" s="3"/>
    </row>
    <row r="32" spans="1:17" ht="19.5" thickBot="1">
      <c r="A32" s="569"/>
      <c r="B32" s="13"/>
      <c r="C32" s="142"/>
      <c r="D32" s="9">
        <f t="shared" si="0"/>
        <v>0</v>
      </c>
      <c r="E32" s="29"/>
      <c r="F32" s="284"/>
      <c r="G32" s="285"/>
      <c r="H32" s="285"/>
      <c r="I32" s="284"/>
      <c r="J32" s="284"/>
      <c r="K32" s="284"/>
      <c r="L32" s="285"/>
      <c r="M32" s="285"/>
      <c r="N32" s="285"/>
      <c r="O32" s="15"/>
      <c r="P32" s="15"/>
      <c r="Q32" s="3"/>
    </row>
    <row r="33" spans="1:17" ht="19.5" thickBot="1">
      <c r="A33" s="570"/>
      <c r="B33" s="13"/>
      <c r="C33" s="142"/>
      <c r="D33" s="9">
        <f t="shared" si="0"/>
        <v>0</v>
      </c>
      <c r="E33" s="58"/>
      <c r="F33" s="286"/>
      <c r="G33" s="287"/>
      <c r="H33" s="287"/>
      <c r="I33" s="286"/>
      <c r="J33" s="286"/>
      <c r="K33" s="286"/>
      <c r="L33" s="287"/>
      <c r="M33" s="287"/>
      <c r="N33" s="287"/>
      <c r="O33" s="59"/>
      <c r="P33" s="59"/>
      <c r="Q33" s="3"/>
    </row>
    <row r="34" spans="1:17" ht="180" customHeight="1" thickBot="1">
      <c r="A34" s="561" t="s">
        <v>23</v>
      </c>
      <c r="B34" s="13">
        <v>5</v>
      </c>
      <c r="C34" s="142">
        <v>1</v>
      </c>
      <c r="D34" s="9">
        <f>B34*C34</f>
        <v>5</v>
      </c>
      <c r="E34" s="29" t="s">
        <v>174</v>
      </c>
      <c r="F34" s="284" t="s">
        <v>175</v>
      </c>
      <c r="G34" s="316" t="s">
        <v>323</v>
      </c>
      <c r="H34" s="285" t="s">
        <v>320</v>
      </c>
      <c r="I34" s="284" t="s">
        <v>244</v>
      </c>
      <c r="J34" s="284" t="s">
        <v>41</v>
      </c>
      <c r="K34" s="284" t="s">
        <v>40</v>
      </c>
      <c r="L34" s="285"/>
      <c r="M34" s="285"/>
      <c r="N34" s="319" t="s">
        <v>393</v>
      </c>
      <c r="O34" s="15" t="s">
        <v>150</v>
      </c>
      <c r="P34" s="15"/>
      <c r="Q34" s="3"/>
    </row>
    <row r="35" spans="1:17" ht="19.5" thickBot="1">
      <c r="A35" s="570"/>
      <c r="B35" s="13"/>
      <c r="C35" s="142"/>
      <c r="D35" s="9">
        <f t="shared" si="0"/>
        <v>0</v>
      </c>
      <c r="E35" s="58"/>
      <c r="F35" s="286"/>
      <c r="G35" s="297"/>
      <c r="H35" s="287"/>
      <c r="I35" s="286"/>
      <c r="J35" s="286"/>
      <c r="K35" s="286"/>
      <c r="L35" s="287"/>
      <c r="M35" s="287"/>
      <c r="N35" s="315"/>
      <c r="O35" s="59"/>
      <c r="P35" s="59"/>
      <c r="Q35" s="3"/>
    </row>
    <row r="36" spans="1:17" ht="135.75" customHeight="1" thickBot="1">
      <c r="A36" s="561" t="s">
        <v>24</v>
      </c>
      <c r="B36" s="13">
        <v>1</v>
      </c>
      <c r="C36" s="142"/>
      <c r="D36" s="9">
        <f t="shared" si="0"/>
        <v>0</v>
      </c>
      <c r="E36" s="26" t="s">
        <v>155</v>
      </c>
      <c r="F36" s="281" t="s">
        <v>447</v>
      </c>
      <c r="G36" s="316" t="s">
        <v>593</v>
      </c>
      <c r="H36" s="283" t="s">
        <v>176</v>
      </c>
      <c r="I36" s="281" t="s">
        <v>244</v>
      </c>
      <c r="J36" s="281" t="s">
        <v>41</v>
      </c>
      <c r="K36" s="281" t="s">
        <v>40</v>
      </c>
      <c r="L36" s="283"/>
      <c r="M36" s="283"/>
      <c r="N36" s="316" t="s">
        <v>590</v>
      </c>
      <c r="O36" s="14" t="s">
        <v>42</v>
      </c>
      <c r="P36" s="14"/>
      <c r="Q36" s="3"/>
    </row>
    <row r="37" spans="1:17" ht="179.25" customHeight="1" thickBot="1">
      <c r="A37" s="569"/>
      <c r="B37" s="13">
        <v>3</v>
      </c>
      <c r="C37" s="142">
        <v>1</v>
      </c>
      <c r="D37" s="9">
        <f t="shared" si="0"/>
        <v>3</v>
      </c>
      <c r="E37" s="29" t="s">
        <v>157</v>
      </c>
      <c r="F37" s="284" t="s">
        <v>488</v>
      </c>
      <c r="G37" s="314" t="s">
        <v>592</v>
      </c>
      <c r="H37" s="285" t="s">
        <v>249</v>
      </c>
      <c r="I37" s="284" t="s">
        <v>244</v>
      </c>
      <c r="J37" s="284" t="s">
        <v>41</v>
      </c>
      <c r="K37" s="284" t="s">
        <v>40</v>
      </c>
      <c r="L37" s="285"/>
      <c r="M37" s="285"/>
      <c r="N37" s="313" t="s">
        <v>589</v>
      </c>
      <c r="O37" s="15" t="s">
        <v>42</v>
      </c>
      <c r="P37" s="15"/>
      <c r="Q37" s="3"/>
    </row>
    <row r="38" spans="1:17" ht="19.5" thickBot="1">
      <c r="A38" s="570"/>
      <c r="B38" s="13"/>
      <c r="C38" s="142"/>
      <c r="D38" s="9">
        <f t="shared" si="0"/>
        <v>0</v>
      </c>
      <c r="E38" s="58"/>
      <c r="F38" s="286"/>
      <c r="G38" s="297"/>
      <c r="H38" s="287"/>
      <c r="I38" s="286"/>
      <c r="J38" s="286"/>
      <c r="K38" s="286"/>
      <c r="L38" s="287"/>
      <c r="M38" s="287"/>
      <c r="N38" s="292"/>
      <c r="O38" s="59"/>
      <c r="P38" s="59"/>
      <c r="Q38" s="3"/>
    </row>
    <row r="39" spans="1:17" ht="79.5" thickBot="1">
      <c r="A39" s="571" t="s">
        <v>15</v>
      </c>
      <c r="B39" s="13">
        <v>3</v>
      </c>
      <c r="C39" s="142">
        <v>1</v>
      </c>
      <c r="D39" s="9">
        <f>B39*C39</f>
        <v>3</v>
      </c>
      <c r="E39" s="26" t="s">
        <v>153</v>
      </c>
      <c r="F39" s="281" t="s">
        <v>180</v>
      </c>
      <c r="G39" s="260" t="s">
        <v>341</v>
      </c>
      <c r="H39" s="283" t="s">
        <v>320</v>
      </c>
      <c r="I39" s="281" t="s">
        <v>244</v>
      </c>
      <c r="J39" s="281" t="s">
        <v>41</v>
      </c>
      <c r="K39" s="281" t="s">
        <v>40</v>
      </c>
      <c r="L39" s="283"/>
      <c r="M39" s="283"/>
      <c r="N39" s="318" t="s">
        <v>395</v>
      </c>
      <c r="O39" s="14" t="s">
        <v>42</v>
      </c>
      <c r="P39" s="14"/>
      <c r="Q39" s="3"/>
    </row>
    <row r="40" spans="1:17" ht="19.5" thickBot="1">
      <c r="A40" s="572"/>
      <c r="B40" s="13"/>
      <c r="C40" s="142"/>
      <c r="D40" s="9">
        <f t="shared" si="0"/>
        <v>0</v>
      </c>
      <c r="E40" s="58"/>
      <c r="F40" s="286"/>
      <c r="G40" s="287"/>
      <c r="H40" s="287"/>
      <c r="I40" s="286"/>
      <c r="J40" s="286"/>
      <c r="K40" s="286"/>
      <c r="L40" s="287"/>
      <c r="M40" s="287"/>
      <c r="N40" s="287"/>
      <c r="O40" s="59"/>
      <c r="P40" s="59"/>
      <c r="Q40" s="3"/>
    </row>
    <row r="41" spans="1:17" ht="19.5" thickBot="1">
      <c r="A41" s="573" t="s">
        <v>124</v>
      </c>
      <c r="B41" s="13"/>
      <c r="C41" s="142"/>
      <c r="D41" s="9">
        <f t="shared" si="0"/>
        <v>0</v>
      </c>
      <c r="E41" s="26"/>
      <c r="F41" s="281"/>
      <c r="G41" s="283"/>
      <c r="H41" s="283"/>
      <c r="I41" s="281"/>
      <c r="J41" s="281"/>
      <c r="K41" s="281"/>
      <c r="L41" s="283"/>
      <c r="M41" s="283"/>
      <c r="N41" s="283"/>
      <c r="O41" s="14"/>
      <c r="P41" s="14"/>
      <c r="Q41" s="3"/>
    </row>
    <row r="42" spans="1:17" ht="19.5" thickBot="1">
      <c r="A42" s="573"/>
      <c r="B42" s="13"/>
      <c r="C42" s="142"/>
      <c r="D42" s="9">
        <f t="shared" si="0"/>
        <v>0</v>
      </c>
      <c r="E42" s="58"/>
      <c r="F42" s="286"/>
      <c r="G42" s="287"/>
      <c r="H42" s="287"/>
      <c r="I42" s="286"/>
      <c r="J42" s="286"/>
      <c r="K42" s="286"/>
      <c r="L42" s="287"/>
      <c r="M42" s="287"/>
      <c r="N42" s="287"/>
      <c r="O42" s="59"/>
      <c r="P42" s="59"/>
      <c r="Q42" s="3"/>
    </row>
    <row r="43" spans="1:17" ht="79.5" thickBot="1">
      <c r="A43" s="561" t="s">
        <v>18</v>
      </c>
      <c r="B43" s="13">
        <v>2</v>
      </c>
      <c r="C43" s="142">
        <v>1</v>
      </c>
      <c r="D43" s="9">
        <f t="shared" si="0"/>
        <v>2</v>
      </c>
      <c r="E43" s="26" t="s">
        <v>153</v>
      </c>
      <c r="F43" s="281" t="s">
        <v>179</v>
      </c>
      <c r="G43" s="282" t="s">
        <v>336</v>
      </c>
      <c r="H43" s="283" t="s">
        <v>176</v>
      </c>
      <c r="I43" s="281" t="s">
        <v>244</v>
      </c>
      <c r="J43" s="281" t="s">
        <v>41</v>
      </c>
      <c r="K43" s="281" t="s">
        <v>40</v>
      </c>
      <c r="L43" s="283"/>
      <c r="M43" s="283"/>
      <c r="N43" s="293" t="s">
        <v>396</v>
      </c>
      <c r="O43" s="14" t="s">
        <v>42</v>
      </c>
      <c r="P43" s="14"/>
      <c r="Q43" s="3"/>
    </row>
    <row r="44" spans="1:17" ht="19.5" thickBot="1">
      <c r="A44" s="574"/>
      <c r="B44" s="13"/>
      <c r="C44" s="142"/>
      <c r="D44" s="9">
        <f t="shared" si="0"/>
        <v>0</v>
      </c>
      <c r="E44" s="29"/>
      <c r="F44" s="284"/>
      <c r="G44" s="285"/>
      <c r="H44" s="285"/>
      <c r="I44" s="284"/>
      <c r="J44" s="284"/>
      <c r="K44" s="284"/>
      <c r="L44" s="285"/>
      <c r="M44" s="285"/>
      <c r="N44" s="292"/>
      <c r="O44" s="15"/>
      <c r="P44" s="15"/>
      <c r="Q44" s="3"/>
    </row>
    <row r="45" spans="1:17" ht="19.5" thickBot="1">
      <c r="A45" s="563"/>
      <c r="B45" s="13"/>
      <c r="C45" s="142"/>
      <c r="D45" s="9">
        <f t="shared" si="0"/>
        <v>0</v>
      </c>
      <c r="E45" s="58"/>
      <c r="F45" s="286"/>
      <c r="G45" s="287"/>
      <c r="H45" s="287"/>
      <c r="I45" s="286"/>
      <c r="J45" s="286"/>
      <c r="K45" s="286"/>
      <c r="L45" s="287"/>
      <c r="M45" s="287"/>
      <c r="N45" s="287"/>
      <c r="O45" s="59"/>
      <c r="P45" s="59"/>
      <c r="Q45" s="3"/>
    </row>
    <row r="46" spans="1:17" ht="68.25" customHeight="1" thickBot="1">
      <c r="A46" s="573" t="s">
        <v>70</v>
      </c>
      <c r="B46" s="13">
        <v>2</v>
      </c>
      <c r="C46" s="142">
        <v>1</v>
      </c>
      <c r="D46" s="9">
        <f t="shared" si="0"/>
        <v>2</v>
      </c>
      <c r="E46" s="26" t="s">
        <v>153</v>
      </c>
      <c r="F46" s="281" t="s">
        <v>179</v>
      </c>
      <c r="G46" s="293" t="s">
        <v>387</v>
      </c>
      <c r="H46" s="283" t="s">
        <v>249</v>
      </c>
      <c r="I46" s="281" t="s">
        <v>244</v>
      </c>
      <c r="J46" s="281" t="s">
        <v>41</v>
      </c>
      <c r="K46" s="281" t="s">
        <v>40</v>
      </c>
      <c r="L46" s="283"/>
      <c r="M46" s="283"/>
      <c r="N46" s="319" t="s">
        <v>398</v>
      </c>
      <c r="O46" s="14" t="s">
        <v>42</v>
      </c>
      <c r="P46" s="14"/>
      <c r="Q46" s="3"/>
    </row>
    <row r="47" spans="1:17" ht="19.5" thickBot="1">
      <c r="A47" s="573"/>
      <c r="B47" s="13"/>
      <c r="C47" s="142"/>
      <c r="D47" s="9">
        <f t="shared" si="0"/>
        <v>0</v>
      </c>
      <c r="E47" s="58"/>
      <c r="F47" s="286"/>
      <c r="G47" s="292"/>
      <c r="H47" s="287"/>
      <c r="I47" s="286"/>
      <c r="J47" s="286"/>
      <c r="K47" s="286"/>
      <c r="L47" s="287"/>
      <c r="M47" s="287"/>
      <c r="N47" s="287"/>
      <c r="O47" s="59"/>
      <c r="P47" s="59"/>
      <c r="Q47" s="3"/>
    </row>
    <row r="48" spans="1:17" ht="63.75" thickBot="1">
      <c r="A48" s="561" t="s">
        <v>71</v>
      </c>
      <c r="B48" s="13">
        <v>2</v>
      </c>
      <c r="C48" s="142">
        <v>1</v>
      </c>
      <c r="D48" s="9">
        <f t="shared" si="0"/>
        <v>2</v>
      </c>
      <c r="E48" s="26" t="s">
        <v>153</v>
      </c>
      <c r="F48" s="281" t="s">
        <v>179</v>
      </c>
      <c r="G48" s="290" t="s">
        <v>386</v>
      </c>
      <c r="H48" s="283" t="s">
        <v>249</v>
      </c>
      <c r="I48" s="281" t="s">
        <v>244</v>
      </c>
      <c r="J48" s="281" t="s">
        <v>41</v>
      </c>
      <c r="K48" s="281" t="s">
        <v>40</v>
      </c>
      <c r="L48" s="283"/>
      <c r="M48" s="283"/>
      <c r="N48" s="293" t="s">
        <v>397</v>
      </c>
      <c r="O48" s="14" t="s">
        <v>42</v>
      </c>
      <c r="P48" s="14"/>
      <c r="Q48" s="3"/>
    </row>
    <row r="49" spans="1:17" ht="19.5" thickBot="1">
      <c r="A49" s="562"/>
      <c r="B49" s="13"/>
      <c r="C49" s="142"/>
      <c r="D49" s="9">
        <f t="shared" si="0"/>
        <v>0</v>
      </c>
      <c r="E49" s="58"/>
      <c r="F49" s="286"/>
      <c r="G49" s="287"/>
      <c r="H49" s="287"/>
      <c r="I49" s="286"/>
      <c r="J49" s="286"/>
      <c r="K49" s="286"/>
      <c r="L49" s="287"/>
      <c r="M49" s="287"/>
      <c r="N49" s="292"/>
      <c r="O49" s="59"/>
      <c r="P49" s="59"/>
      <c r="Q49" s="3"/>
    </row>
    <row r="50" spans="1:17" ht="19.5" thickBot="1">
      <c r="A50" s="561" t="s">
        <v>134</v>
      </c>
      <c r="B50" s="13">
        <v>1</v>
      </c>
      <c r="C50" s="142">
        <v>1</v>
      </c>
      <c r="D50" s="9">
        <f t="shared" si="0"/>
        <v>1</v>
      </c>
      <c r="E50" s="26" t="s">
        <v>155</v>
      </c>
      <c r="F50" s="281" t="s">
        <v>180</v>
      </c>
      <c r="G50" s="283"/>
      <c r="H50" s="283"/>
      <c r="I50" s="281"/>
      <c r="J50" s="281"/>
      <c r="K50" s="281"/>
      <c r="L50" s="283"/>
      <c r="M50" s="283"/>
      <c r="N50" s="283"/>
      <c r="O50" s="14"/>
      <c r="P50" s="14"/>
      <c r="Q50" s="3"/>
    </row>
    <row r="51" spans="1:17" ht="19.5" thickBot="1">
      <c r="A51" s="562"/>
      <c r="B51" s="13"/>
      <c r="C51" s="142"/>
      <c r="D51" s="9">
        <f t="shared" si="0"/>
        <v>0</v>
      </c>
      <c r="E51" s="58"/>
      <c r="F51" s="286"/>
      <c r="G51" s="287"/>
      <c r="H51" s="287"/>
      <c r="I51" s="286"/>
      <c r="J51" s="286"/>
      <c r="K51" s="286"/>
      <c r="L51" s="287"/>
      <c r="M51" s="287"/>
      <c r="N51" s="287"/>
      <c r="O51" s="59"/>
      <c r="P51" s="59"/>
      <c r="Q51" s="3"/>
    </row>
    <row r="52" spans="1:17" ht="19.5" thickBot="1">
      <c r="A52" s="561"/>
      <c r="B52" s="13"/>
      <c r="C52" s="142"/>
      <c r="D52" s="9">
        <f t="shared" si="0"/>
        <v>0</v>
      </c>
      <c r="E52" s="26"/>
      <c r="F52" s="281"/>
      <c r="G52" s="283"/>
      <c r="H52" s="283"/>
      <c r="I52" s="281"/>
      <c r="J52" s="281"/>
      <c r="K52" s="281"/>
      <c r="L52" s="283"/>
      <c r="M52" s="283"/>
      <c r="N52" s="283"/>
      <c r="O52" s="14"/>
      <c r="P52" s="14"/>
      <c r="Q52" s="3"/>
    </row>
    <row r="53" spans="1:17" ht="19.5" thickBot="1">
      <c r="A53" s="563"/>
      <c r="B53" s="13"/>
      <c r="C53" s="142"/>
      <c r="D53" s="9">
        <f t="shared" si="0"/>
        <v>0</v>
      </c>
      <c r="E53" s="58"/>
      <c r="F53" s="286"/>
      <c r="G53" s="287"/>
      <c r="H53" s="287"/>
      <c r="I53" s="286"/>
      <c r="J53" s="286"/>
      <c r="K53" s="286"/>
      <c r="L53" s="287"/>
      <c r="M53" s="287"/>
      <c r="N53" s="287"/>
      <c r="O53" s="59"/>
      <c r="P53" s="59"/>
      <c r="Q53" s="3"/>
    </row>
    <row r="54" spans="1:17" ht="19.5" thickBot="1">
      <c r="A54" s="561"/>
      <c r="B54" s="13"/>
      <c r="C54" s="142"/>
      <c r="D54" s="9">
        <f t="shared" si="0"/>
        <v>0</v>
      </c>
      <c r="E54" s="26"/>
      <c r="F54" s="281"/>
      <c r="G54" s="283"/>
      <c r="H54" s="283"/>
      <c r="I54" s="281"/>
      <c r="J54" s="281"/>
      <c r="K54" s="281"/>
      <c r="L54" s="283"/>
      <c r="M54" s="283"/>
      <c r="N54" s="283"/>
      <c r="O54" s="14"/>
      <c r="P54" s="14"/>
      <c r="Q54" s="3"/>
    </row>
    <row r="55" spans="1:17" ht="19.5" thickBot="1">
      <c r="A55" s="563"/>
      <c r="B55" s="13"/>
      <c r="C55" s="142"/>
      <c r="D55" s="9">
        <f t="shared" si="0"/>
        <v>0</v>
      </c>
      <c r="E55" s="58"/>
      <c r="F55" s="286"/>
      <c r="G55" s="287"/>
      <c r="H55" s="287"/>
      <c r="I55" s="286"/>
      <c r="J55" s="286"/>
      <c r="K55" s="286"/>
      <c r="L55" s="287"/>
      <c r="M55" s="287"/>
      <c r="N55" s="287"/>
      <c r="O55" s="59"/>
      <c r="P55" s="59"/>
      <c r="Q55" s="3"/>
    </row>
    <row r="56" spans="1:17" s="25" customFormat="1" ht="18" customHeight="1" thickBot="1">
      <c r="A56" s="65"/>
      <c r="B56" s="21"/>
      <c r="C56" s="143"/>
      <c r="D56" s="9"/>
      <c r="E56" s="66"/>
      <c r="F56" s="298"/>
      <c r="G56" s="299"/>
      <c r="H56" s="299"/>
      <c r="I56" s="298"/>
      <c r="J56" s="298"/>
      <c r="K56" s="298"/>
      <c r="L56" s="299"/>
      <c r="M56" s="299"/>
      <c r="N56" s="299"/>
      <c r="O56" s="67"/>
      <c r="P56" s="67"/>
      <c r="Q56" s="24"/>
    </row>
    <row r="57" spans="1:17" ht="18.75" customHeight="1" thickBot="1">
      <c r="A57" s="270" t="s">
        <v>125</v>
      </c>
      <c r="B57" s="13">
        <v>2</v>
      </c>
      <c r="C57" s="142">
        <v>1</v>
      </c>
      <c r="D57" s="9">
        <v>2</v>
      </c>
      <c r="E57" s="29" t="s">
        <v>153</v>
      </c>
      <c r="F57" s="284" t="s">
        <v>179</v>
      </c>
      <c r="G57" s="285"/>
      <c r="H57" s="285"/>
      <c r="I57" s="284"/>
      <c r="J57" s="300"/>
      <c r="K57" s="300"/>
      <c r="L57" s="301"/>
      <c r="M57" s="301"/>
      <c r="N57" s="285"/>
      <c r="O57" s="23"/>
      <c r="P57" s="23"/>
      <c r="Q57" s="3"/>
    </row>
    <row r="58" spans="1:17" ht="18" customHeight="1" thickBot="1">
      <c r="A58" s="270" t="s">
        <v>126</v>
      </c>
      <c r="B58" s="13"/>
      <c r="C58" s="142"/>
      <c r="D58" s="9"/>
      <c r="E58" s="29"/>
      <c r="F58" s="284"/>
      <c r="G58" s="285"/>
      <c r="H58" s="285"/>
      <c r="I58" s="284"/>
      <c r="J58" s="300"/>
      <c r="K58" s="300"/>
      <c r="L58" s="301"/>
      <c r="M58" s="301"/>
      <c r="N58" s="285"/>
      <c r="O58" s="23"/>
      <c r="P58" s="23"/>
      <c r="Q58" s="3"/>
    </row>
    <row r="59" spans="1:17" ht="18.75" customHeight="1" thickBot="1">
      <c r="A59" s="270"/>
      <c r="B59" s="13"/>
      <c r="C59" s="142"/>
      <c r="D59" s="9"/>
      <c r="E59" s="29"/>
      <c r="F59" s="284"/>
      <c r="G59" s="285"/>
      <c r="H59" s="285"/>
      <c r="I59" s="284"/>
      <c r="J59" s="300"/>
      <c r="K59" s="300"/>
      <c r="L59" s="301"/>
      <c r="M59" s="301"/>
      <c r="N59" s="285"/>
      <c r="O59" s="23"/>
      <c r="P59" s="23"/>
      <c r="Q59" s="3"/>
    </row>
    <row r="60" spans="1:17" ht="19.5" thickBot="1">
      <c r="A60" s="17"/>
      <c r="B60" s="13"/>
      <c r="C60" s="142"/>
      <c r="D60" s="9"/>
      <c r="E60" s="29"/>
      <c r="F60" s="284"/>
      <c r="G60" s="285"/>
      <c r="H60" s="285"/>
      <c r="I60" s="284"/>
      <c r="J60" s="300"/>
      <c r="K60" s="300"/>
      <c r="L60" s="301"/>
      <c r="M60" s="301"/>
      <c r="N60" s="285"/>
      <c r="O60" s="23"/>
      <c r="P60" s="23"/>
      <c r="Q60" s="3"/>
    </row>
    <row r="61" spans="1:17" ht="19.5" thickBot="1">
      <c r="A61" s="17"/>
      <c r="B61" s="13"/>
      <c r="C61" s="142"/>
      <c r="D61" s="9"/>
      <c r="E61" s="29"/>
      <c r="F61" s="284"/>
      <c r="G61" s="285"/>
      <c r="H61" s="285"/>
      <c r="I61" s="284"/>
      <c r="J61" s="300"/>
      <c r="K61" s="300"/>
      <c r="L61" s="301"/>
      <c r="M61" s="301"/>
      <c r="N61" s="285"/>
      <c r="O61" s="23"/>
      <c r="P61" s="23"/>
      <c r="Q61" s="3"/>
    </row>
    <row r="62" spans="1:17" ht="19.5" thickBot="1">
      <c r="A62" s="270"/>
      <c r="B62" s="13"/>
      <c r="C62" s="142"/>
      <c r="D62" s="9"/>
      <c r="E62" s="29"/>
      <c r="F62" s="284"/>
      <c r="G62" s="285"/>
      <c r="H62" s="285"/>
      <c r="I62" s="284"/>
      <c r="J62" s="300"/>
      <c r="K62" s="300"/>
      <c r="L62" s="301"/>
      <c r="M62" s="301"/>
      <c r="N62" s="285"/>
      <c r="O62" s="23"/>
      <c r="P62" s="23"/>
      <c r="Q62" s="3"/>
    </row>
    <row r="63" spans="1:17" ht="19.5" thickBot="1">
      <c r="A63" s="270"/>
      <c r="B63" s="13"/>
      <c r="C63" s="142"/>
      <c r="D63" s="9"/>
      <c r="E63" s="29"/>
      <c r="F63" s="284"/>
      <c r="G63" s="285"/>
      <c r="H63" s="285"/>
      <c r="I63" s="284"/>
      <c r="J63" s="300"/>
      <c r="K63" s="300"/>
      <c r="L63" s="301"/>
      <c r="M63" s="301"/>
      <c r="N63" s="285"/>
      <c r="O63" s="23"/>
      <c r="P63" s="23"/>
      <c r="Q63" s="3"/>
    </row>
    <row r="64" spans="1:17" ht="19.5" thickBot="1">
      <c r="A64" s="271"/>
      <c r="B64" s="13"/>
      <c r="C64" s="142"/>
      <c r="D64" s="9"/>
      <c r="E64" s="29"/>
      <c r="F64" s="284"/>
      <c r="G64" s="285"/>
      <c r="H64" s="285"/>
      <c r="I64" s="284"/>
      <c r="J64" s="300"/>
      <c r="K64" s="300"/>
      <c r="L64" s="301"/>
      <c r="M64" s="301"/>
      <c r="N64" s="285"/>
      <c r="O64" s="23"/>
      <c r="P64" s="23"/>
      <c r="Q64" s="3"/>
    </row>
    <row r="65" spans="1:11" ht="19.5" thickBot="1">
      <c r="A65" s="8" t="s">
        <v>33</v>
      </c>
      <c r="B65" s="162">
        <f>SUM(B10:B64)</f>
        <v>49</v>
      </c>
      <c r="C65" s="163">
        <f>SUM(C10:C64)</f>
        <v>18</v>
      </c>
      <c r="D65" s="162">
        <f>SUM(D10:D64)</f>
        <v>48</v>
      </c>
    </row>
    <row r="66" spans="1:11" ht="19.5" thickBot="1">
      <c r="A66" s="11" t="s">
        <v>51</v>
      </c>
      <c r="B66" s="10">
        <v>34</v>
      </c>
      <c r="C66" s="144"/>
      <c r="D66" s="10"/>
    </row>
    <row r="67" spans="1:11" ht="18.75" customHeight="1" thickBot="1">
      <c r="A67" s="11" t="s">
        <v>52</v>
      </c>
      <c r="B67" s="10">
        <v>37</v>
      </c>
      <c r="C67" s="144"/>
      <c r="D67" s="10"/>
    </row>
    <row r="69" spans="1:11" ht="15.75" thickBot="1">
      <c r="A69" s="527" t="s">
        <v>123</v>
      </c>
      <c r="B69" s="527"/>
    </row>
    <row r="70" spans="1:11" ht="52.5" customHeight="1" thickBot="1">
      <c r="A70" s="469" t="s">
        <v>72</v>
      </c>
      <c r="B70" s="422"/>
      <c r="C70" s="423"/>
      <c r="D70" s="70" t="s">
        <v>73</v>
      </c>
      <c r="E70" s="328" t="s">
        <v>74</v>
      </c>
      <c r="F70" s="564" t="s">
        <v>2</v>
      </c>
      <c r="G70" s="565"/>
      <c r="H70" s="565"/>
      <c r="I70" s="565"/>
      <c r="J70" s="565"/>
      <c r="K70" s="565"/>
    </row>
    <row r="71" spans="1:11" s="49" customFormat="1" ht="46.5" customHeight="1" thickBot="1">
      <c r="A71" s="541" t="s">
        <v>357</v>
      </c>
      <c r="B71" s="541"/>
      <c r="C71" s="541"/>
      <c r="D71" s="72">
        <v>1</v>
      </c>
      <c r="E71" s="326" t="s">
        <v>244</v>
      </c>
      <c r="F71" s="555" t="s">
        <v>368</v>
      </c>
      <c r="G71" s="555"/>
      <c r="H71" s="555"/>
      <c r="I71" s="555"/>
      <c r="J71" s="555"/>
      <c r="K71" s="555"/>
    </row>
    <row r="72" spans="1:11" s="49" customFormat="1" ht="34.5" customHeight="1" thickBot="1">
      <c r="A72" s="327" t="s">
        <v>361</v>
      </c>
      <c r="B72" s="312"/>
      <c r="C72" s="312"/>
      <c r="D72" s="72">
        <v>1</v>
      </c>
      <c r="E72" s="326" t="s">
        <v>244</v>
      </c>
      <c r="F72" s="555" t="s">
        <v>369</v>
      </c>
      <c r="G72" s="555"/>
      <c r="H72" s="555"/>
      <c r="I72" s="555"/>
      <c r="J72" s="555"/>
      <c r="K72" s="555"/>
    </row>
    <row r="73" spans="1:11" s="49" customFormat="1" ht="60.75" customHeight="1" thickBot="1">
      <c r="A73" s="311" t="s">
        <v>360</v>
      </c>
      <c r="B73" s="312"/>
      <c r="C73" s="312"/>
      <c r="D73" s="72">
        <v>1</v>
      </c>
      <c r="E73" s="326" t="s">
        <v>244</v>
      </c>
      <c r="F73" s="555" t="s">
        <v>367</v>
      </c>
      <c r="G73" s="555"/>
      <c r="H73" s="555"/>
      <c r="I73" s="555"/>
      <c r="J73" s="555"/>
      <c r="K73" s="555"/>
    </row>
    <row r="74" spans="1:11" s="49" customFormat="1" ht="60" customHeight="1" thickBot="1">
      <c r="A74" s="311" t="s">
        <v>358</v>
      </c>
      <c r="B74" s="312"/>
      <c r="C74" s="312"/>
      <c r="D74" s="72">
        <v>1</v>
      </c>
      <c r="E74" s="326" t="s">
        <v>244</v>
      </c>
      <c r="F74" s="555" t="s">
        <v>364</v>
      </c>
      <c r="G74" s="555"/>
      <c r="H74" s="555"/>
      <c r="I74" s="555"/>
      <c r="J74" s="555"/>
      <c r="K74" s="555"/>
    </row>
    <row r="75" spans="1:11" s="49" customFormat="1" ht="64.5" customHeight="1" thickBot="1">
      <c r="A75" s="541" t="s">
        <v>385</v>
      </c>
      <c r="B75" s="556"/>
      <c r="C75" s="557"/>
      <c r="D75" s="72">
        <v>1</v>
      </c>
      <c r="E75" s="326" t="s">
        <v>244</v>
      </c>
      <c r="F75" s="555" t="s">
        <v>383</v>
      </c>
      <c r="G75" s="555"/>
      <c r="H75" s="555"/>
      <c r="I75" s="555"/>
      <c r="J75" s="555"/>
      <c r="K75" s="555"/>
    </row>
    <row r="76" spans="1:11" s="49" customFormat="1" ht="71.25" customHeight="1" thickBot="1">
      <c r="A76" s="541" t="s">
        <v>373</v>
      </c>
      <c r="B76" s="541"/>
      <c r="C76" s="541"/>
      <c r="D76" s="72">
        <v>1</v>
      </c>
      <c r="E76" s="326" t="s">
        <v>244</v>
      </c>
      <c r="F76" s="566" t="s">
        <v>366</v>
      </c>
      <c r="G76" s="567"/>
      <c r="H76" s="567"/>
      <c r="I76" s="567"/>
      <c r="J76" s="567"/>
      <c r="K76" s="568"/>
    </row>
    <row r="77" spans="1:11" s="49" customFormat="1" ht="18" customHeight="1" thickBot="1">
      <c r="A77" s="541"/>
      <c r="B77" s="556"/>
      <c r="C77" s="557"/>
      <c r="D77" s="72"/>
      <c r="E77" s="87"/>
      <c r="F77" s="558"/>
      <c r="G77" s="559"/>
      <c r="H77" s="559"/>
      <c r="I77" s="559"/>
      <c r="J77" s="559"/>
      <c r="K77" s="560"/>
    </row>
    <row r="78" spans="1:11" s="49" customFormat="1" ht="2.25" customHeight="1" thickBot="1">
      <c r="A78" s="457"/>
      <c r="B78" s="458"/>
      <c r="C78" s="459"/>
      <c r="D78" s="72"/>
      <c r="E78" s="87"/>
      <c r="F78" s="442"/>
      <c r="G78" s="545"/>
      <c r="H78" s="545"/>
      <c r="I78" s="545"/>
      <c r="J78" s="545"/>
      <c r="K78" s="546"/>
    </row>
    <row r="79" spans="1:11" s="49" customFormat="1" ht="16.5" hidden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1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16.5" hidden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.5" hidden="1" customHeight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6.5" hidden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16.5" hidden="1" thickBot="1">
      <c r="A93" s="457"/>
      <c r="B93" s="458"/>
      <c r="C93" s="459"/>
      <c r="D93" s="72"/>
      <c r="E93" s="87"/>
      <c r="F93" s="442"/>
      <c r="G93" s="545"/>
      <c r="H93" s="545"/>
      <c r="I93" s="545"/>
      <c r="J93" s="545"/>
      <c r="K93" s="546"/>
    </row>
    <row r="94" spans="1:11" s="49" customFormat="1" ht="16.5" hidden="1" thickBot="1">
      <c r="A94" s="457"/>
      <c r="B94" s="458"/>
      <c r="C94" s="459"/>
      <c r="D94" s="72"/>
      <c r="E94" s="87"/>
      <c r="F94" s="442"/>
      <c r="G94" s="545"/>
      <c r="H94" s="545"/>
      <c r="I94" s="545"/>
      <c r="J94" s="545"/>
      <c r="K94" s="546"/>
    </row>
    <row r="95" spans="1:11" s="49" customFormat="1" ht="16.5" hidden="1" thickBot="1">
      <c r="A95" s="457"/>
      <c r="B95" s="553"/>
      <c r="C95" s="554"/>
      <c r="D95" s="73"/>
      <c r="E95" s="87"/>
      <c r="F95" s="442"/>
      <c r="G95" s="545"/>
      <c r="H95" s="545"/>
      <c r="I95" s="545"/>
      <c r="J95" s="545"/>
      <c r="K95" s="546"/>
    </row>
    <row r="96" spans="1:11" ht="36.75" customHeight="1" thickBot="1">
      <c r="B96" s="543" t="s">
        <v>33</v>
      </c>
      <c r="C96" s="544"/>
      <c r="D96" s="71">
        <f>SUM(D71:D95)</f>
        <v>6</v>
      </c>
    </row>
    <row r="99" spans="1:11" ht="15.75" thickBot="1">
      <c r="A99" s="527" t="s">
        <v>104</v>
      </c>
      <c r="B99" s="527"/>
    </row>
    <row r="100" spans="1:11" ht="63.75" thickBot="1">
      <c r="A100" s="166" t="s">
        <v>62</v>
      </c>
      <c r="B100" s="167" t="s">
        <v>63</v>
      </c>
      <c r="C100" s="46" t="s">
        <v>65</v>
      </c>
      <c r="D100" s="449" t="s">
        <v>66</v>
      </c>
      <c r="E100" s="450"/>
      <c r="F100" s="450"/>
      <c r="G100" s="451"/>
      <c r="H100" s="439" t="s">
        <v>122</v>
      </c>
      <c r="I100" s="440"/>
      <c r="J100" s="440"/>
      <c r="K100" s="440"/>
    </row>
    <row r="101" spans="1:11" ht="16.5" thickBot="1">
      <c r="A101" s="265" t="s">
        <v>133</v>
      </c>
      <c r="B101" s="263" t="s">
        <v>244</v>
      </c>
      <c r="C101" s="264">
        <v>1</v>
      </c>
      <c r="D101" s="452" t="s">
        <v>325</v>
      </c>
      <c r="E101" s="494"/>
      <c r="F101" s="494"/>
      <c r="G101" s="495"/>
      <c r="H101" s="455" t="s">
        <v>331</v>
      </c>
      <c r="I101" s="456"/>
      <c r="J101" s="456"/>
      <c r="K101" s="456"/>
    </row>
    <row r="102" spans="1:11" ht="210.75" thickBot="1">
      <c r="A102" s="171" t="s">
        <v>138</v>
      </c>
      <c r="B102" s="340" t="s">
        <v>430</v>
      </c>
      <c r="C102" s="341">
        <v>1</v>
      </c>
      <c r="D102" s="550" t="s">
        <v>431</v>
      </c>
      <c r="E102" s="550"/>
      <c r="F102" s="550"/>
      <c r="G102" s="550"/>
      <c r="H102" s="551" t="s">
        <v>432</v>
      </c>
      <c r="I102" s="552"/>
      <c r="J102" s="552"/>
      <c r="K102" s="552"/>
    </row>
    <row r="103" spans="1:11" ht="32.25" thickBot="1">
      <c r="A103" s="171" t="s">
        <v>324</v>
      </c>
      <c r="B103" s="263" t="s">
        <v>244</v>
      </c>
      <c r="C103" s="264">
        <v>1</v>
      </c>
      <c r="D103" s="452" t="s">
        <v>325</v>
      </c>
      <c r="E103" s="494"/>
      <c r="F103" s="494"/>
      <c r="G103" s="495"/>
      <c r="H103" s="455" t="s">
        <v>331</v>
      </c>
      <c r="I103" s="456"/>
      <c r="J103" s="456"/>
      <c r="K103" s="456"/>
    </row>
    <row r="104" spans="1:11" ht="0.75" customHeight="1" thickBot="1">
      <c r="A104" s="171"/>
      <c r="B104" s="269"/>
      <c r="C104" s="48"/>
      <c r="D104" s="457"/>
      <c r="E104" s="458"/>
      <c r="F104" s="458"/>
      <c r="G104" s="459"/>
      <c r="H104" s="455"/>
      <c r="I104" s="456"/>
      <c r="J104" s="456"/>
      <c r="K104" s="456"/>
    </row>
    <row r="105" spans="1:11" ht="16.5" hidden="1" thickBot="1">
      <c r="A105" s="171"/>
      <c r="B105" s="2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hidden="1" thickBot="1">
      <c r="A106" s="171"/>
      <c r="B106" s="2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hidden="1" thickBot="1">
      <c r="A107" s="171"/>
      <c r="B107" s="2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hidden="1" thickBot="1">
      <c r="A108" s="171"/>
      <c r="B108" s="2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hidden="1" thickBot="1">
      <c r="A109" s="171"/>
      <c r="B109" s="2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6.5" hidden="1" thickBot="1">
      <c r="A110" s="171"/>
      <c r="B110" s="269"/>
      <c r="C110" s="48"/>
      <c r="D110" s="457"/>
      <c r="E110" s="458"/>
      <c r="F110" s="458"/>
      <c r="G110" s="459"/>
      <c r="H110" s="455"/>
      <c r="I110" s="456"/>
      <c r="J110" s="456"/>
      <c r="K110" s="456"/>
    </row>
    <row r="111" spans="1:11" ht="16.5" hidden="1" thickBot="1">
      <c r="A111" s="171"/>
      <c r="B111" s="269"/>
      <c r="C111" s="48"/>
      <c r="D111" s="457"/>
      <c r="E111" s="458"/>
      <c r="F111" s="458"/>
      <c r="G111" s="459"/>
      <c r="H111" s="455"/>
      <c r="I111" s="456"/>
      <c r="J111" s="456"/>
      <c r="K111" s="456"/>
    </row>
    <row r="112" spans="1:11" ht="19.5" thickBot="1">
      <c r="B112" s="42" t="s">
        <v>33</v>
      </c>
      <c r="C112" s="43">
        <f>SUM(C101:C111)</f>
        <v>3</v>
      </c>
    </row>
  </sheetData>
  <sheetProtection formatRows="0"/>
  <mergeCells count="113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6:A17"/>
    <mergeCell ref="A18:A20"/>
    <mergeCell ref="E8:F8"/>
    <mergeCell ref="G8:G9"/>
    <mergeCell ref="H8:H9"/>
    <mergeCell ref="I8:I9"/>
    <mergeCell ref="J8:K8"/>
    <mergeCell ref="L8:L9"/>
    <mergeCell ref="A36:A38"/>
    <mergeCell ref="A39:A40"/>
    <mergeCell ref="A41:A42"/>
    <mergeCell ref="A43:A45"/>
    <mergeCell ref="A46:A47"/>
    <mergeCell ref="A48:A49"/>
    <mergeCell ref="A21:A22"/>
    <mergeCell ref="A23:A24"/>
    <mergeCell ref="A26:A27"/>
    <mergeCell ref="A28:A29"/>
    <mergeCell ref="A31:A33"/>
    <mergeCell ref="A34:A35"/>
    <mergeCell ref="A71:C71"/>
    <mergeCell ref="F71:K71"/>
    <mergeCell ref="A75:C75"/>
    <mergeCell ref="F75:K75"/>
    <mergeCell ref="A77:C77"/>
    <mergeCell ref="F77:K77"/>
    <mergeCell ref="A50:A51"/>
    <mergeCell ref="A52:A53"/>
    <mergeCell ref="A54:A55"/>
    <mergeCell ref="A69:B69"/>
    <mergeCell ref="A70:C70"/>
    <mergeCell ref="F70:K70"/>
    <mergeCell ref="A76:C76"/>
    <mergeCell ref="F74:K74"/>
    <mergeCell ref="F72:K72"/>
    <mergeCell ref="F73:K73"/>
    <mergeCell ref="F76:K76"/>
    <mergeCell ref="A81:C81"/>
    <mergeCell ref="F81:K81"/>
    <mergeCell ref="A82:C82"/>
    <mergeCell ref="F82:K82"/>
    <mergeCell ref="A83:C83"/>
    <mergeCell ref="F83:K83"/>
    <mergeCell ref="A78:C78"/>
    <mergeCell ref="F78:K78"/>
    <mergeCell ref="A79:C79"/>
    <mergeCell ref="F79:K79"/>
    <mergeCell ref="A80:C80"/>
    <mergeCell ref="F80:K80"/>
    <mergeCell ref="A87:C87"/>
    <mergeCell ref="F87:K87"/>
    <mergeCell ref="A88:C88"/>
    <mergeCell ref="F88:K88"/>
    <mergeCell ref="A89:C89"/>
    <mergeCell ref="F89:K89"/>
    <mergeCell ref="A84:C84"/>
    <mergeCell ref="F84:K84"/>
    <mergeCell ref="A85:C85"/>
    <mergeCell ref="F85:K85"/>
    <mergeCell ref="A86:C86"/>
    <mergeCell ref="F86:K86"/>
    <mergeCell ref="A93:C93"/>
    <mergeCell ref="F93:K93"/>
    <mergeCell ref="A94:C94"/>
    <mergeCell ref="F94:K94"/>
    <mergeCell ref="A95:C95"/>
    <mergeCell ref="F95:K95"/>
    <mergeCell ref="A90:C90"/>
    <mergeCell ref="F90:K90"/>
    <mergeCell ref="A91:C91"/>
    <mergeCell ref="F91:K91"/>
    <mergeCell ref="A92:C92"/>
    <mergeCell ref="F92:K92"/>
    <mergeCell ref="D102:G102"/>
    <mergeCell ref="H102:K102"/>
    <mergeCell ref="D103:G103"/>
    <mergeCell ref="H103:K103"/>
    <mergeCell ref="D104:G104"/>
    <mergeCell ref="H104:K104"/>
    <mergeCell ref="B96:C96"/>
    <mergeCell ref="A99:B99"/>
    <mergeCell ref="D100:G100"/>
    <mergeCell ref="H100:K100"/>
    <mergeCell ref="D101:G101"/>
    <mergeCell ref="H101:K101"/>
    <mergeCell ref="D111:G111"/>
    <mergeCell ref="H111:K111"/>
    <mergeCell ref="D108:G108"/>
    <mergeCell ref="H108:K108"/>
    <mergeCell ref="D109:G109"/>
    <mergeCell ref="H109:K109"/>
    <mergeCell ref="D110:G110"/>
    <mergeCell ref="H110:K110"/>
    <mergeCell ref="D105:G105"/>
    <mergeCell ref="H105:K105"/>
    <mergeCell ref="D106:G106"/>
    <mergeCell ref="H106:K106"/>
    <mergeCell ref="D107:G107"/>
    <mergeCell ref="H107:K107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zoomScale="60" zoomScaleNormal="60" workbookViewId="0">
      <pane xSplit="1" ySplit="9" topLeftCell="B52" activePane="bottomRight" state="frozen"/>
      <selection pane="topRight" activeCell="B1" sqref="B1"/>
      <selection pane="bottomLeft" activeCell="A11" sqref="A11"/>
      <selection pane="bottomRight" activeCell="Q16" sqref="Q16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256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72" t="s">
        <v>53</v>
      </c>
      <c r="H3" s="195">
        <v>5</v>
      </c>
      <c r="I3" s="196"/>
      <c r="J3" s="196"/>
      <c r="K3" s="196"/>
      <c r="L3" s="196"/>
      <c r="M3" s="196"/>
      <c r="N3" s="267"/>
      <c r="O3" s="267"/>
      <c r="P3" s="267"/>
    </row>
    <row r="4" spans="1:17">
      <c r="A4" s="159"/>
      <c r="B4" s="159"/>
      <c r="C4" s="159"/>
      <c r="D4" s="159"/>
      <c r="E4" s="159"/>
      <c r="F4" s="159"/>
      <c r="G4" s="272" t="s">
        <v>54</v>
      </c>
      <c r="H4" s="195">
        <v>34</v>
      </c>
      <c r="I4" s="196"/>
      <c r="J4" s="196"/>
      <c r="K4" s="196"/>
      <c r="L4" s="196"/>
      <c r="M4" s="196"/>
      <c r="N4" s="267"/>
      <c r="O4" s="267"/>
      <c r="P4" s="26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342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268" t="s">
        <v>139</v>
      </c>
      <c r="H6" s="267" t="s">
        <v>140</v>
      </c>
      <c r="I6" s="267"/>
      <c r="J6" s="267"/>
      <c r="K6" s="267"/>
      <c r="L6" s="267"/>
      <c r="M6" s="267"/>
      <c r="N6" s="267"/>
      <c r="O6" s="267"/>
      <c r="P6" s="26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65.25" customHeight="1" thickBot="1">
      <c r="A10" s="578" t="s">
        <v>10</v>
      </c>
      <c r="B10" s="57">
        <v>1</v>
      </c>
      <c r="C10" s="142">
        <v>1</v>
      </c>
      <c r="D10" s="9">
        <f>B10*C10</f>
        <v>1</v>
      </c>
      <c r="E10" s="26" t="s">
        <v>155</v>
      </c>
      <c r="F10" s="281" t="s">
        <v>180</v>
      </c>
      <c r="G10" s="282" t="s">
        <v>541</v>
      </c>
      <c r="H10" s="283" t="s">
        <v>48</v>
      </c>
      <c r="I10" s="281" t="s">
        <v>244</v>
      </c>
      <c r="J10" s="281" t="s">
        <v>41</v>
      </c>
      <c r="K10" s="281" t="s">
        <v>41</v>
      </c>
      <c r="L10" s="283" t="s">
        <v>41</v>
      </c>
      <c r="M10" s="283" t="s">
        <v>41</v>
      </c>
      <c r="N10" s="283" t="s">
        <v>245</v>
      </c>
      <c r="O10" s="14" t="s">
        <v>42</v>
      </c>
      <c r="P10" s="14"/>
      <c r="Q10" s="3"/>
    </row>
    <row r="11" spans="1:17" ht="19.5" thickBot="1">
      <c r="A11" s="579"/>
      <c r="B11" s="57"/>
      <c r="C11" s="142"/>
      <c r="D11" s="9">
        <f t="shared" ref="D11:D60" si="0">B11*C11</f>
        <v>0</v>
      </c>
      <c r="E11" s="29"/>
      <c r="F11" s="284"/>
      <c r="G11" s="285"/>
      <c r="H11" s="285"/>
      <c r="I11" s="284"/>
      <c r="J11" s="284"/>
      <c r="K11" s="284"/>
      <c r="L11" s="285"/>
      <c r="M11" s="285"/>
      <c r="N11" s="285"/>
      <c r="O11" s="15"/>
      <c r="P11" s="15"/>
      <c r="Q11" s="3"/>
    </row>
    <row r="12" spans="1:17" ht="21" customHeight="1" thickBot="1">
      <c r="A12" s="580"/>
      <c r="B12" s="57"/>
      <c r="C12" s="142"/>
      <c r="D12" s="9">
        <f t="shared" si="0"/>
        <v>0</v>
      </c>
      <c r="E12" s="58"/>
      <c r="F12" s="286"/>
      <c r="G12" s="287"/>
      <c r="H12" s="287"/>
      <c r="I12" s="286"/>
      <c r="J12" s="286"/>
      <c r="K12" s="286"/>
      <c r="L12" s="287"/>
      <c r="M12" s="287"/>
      <c r="N12" s="287"/>
      <c r="O12" s="59"/>
      <c r="P12" s="59"/>
      <c r="Q12" s="3"/>
    </row>
    <row r="13" spans="1:17" ht="98.25" customHeight="1" thickBot="1">
      <c r="A13" s="344" t="s">
        <v>416</v>
      </c>
      <c r="B13" s="57">
        <v>1</v>
      </c>
      <c r="C13" s="142">
        <v>1</v>
      </c>
      <c r="D13" s="9">
        <v>1</v>
      </c>
      <c r="E13" s="255" t="s">
        <v>155</v>
      </c>
      <c r="F13" s="288" t="s">
        <v>180</v>
      </c>
      <c r="G13" s="357" t="s">
        <v>563</v>
      </c>
      <c r="H13" s="283" t="s">
        <v>48</v>
      </c>
      <c r="I13" s="281" t="s">
        <v>244</v>
      </c>
      <c r="J13" s="281" t="s">
        <v>41</v>
      </c>
      <c r="K13" s="281" t="s">
        <v>41</v>
      </c>
      <c r="L13" s="283"/>
      <c r="M13" s="283"/>
      <c r="N13" s="283"/>
      <c r="O13" s="14"/>
      <c r="P13" s="14"/>
      <c r="Q13" s="3"/>
    </row>
    <row r="14" spans="1:17" ht="21" hidden="1" customHeight="1" thickBot="1">
      <c r="A14" s="254"/>
      <c r="B14" s="57"/>
      <c r="C14" s="142"/>
      <c r="D14" s="9"/>
      <c r="E14" s="255"/>
      <c r="F14" s="288"/>
      <c r="G14" s="289"/>
      <c r="H14" s="289"/>
      <c r="I14" s="288"/>
      <c r="J14" s="288"/>
      <c r="K14" s="288"/>
      <c r="L14" s="289"/>
      <c r="M14" s="289"/>
      <c r="N14" s="289"/>
      <c r="O14" s="256"/>
      <c r="P14" s="256"/>
      <c r="Q14" s="3"/>
    </row>
    <row r="15" spans="1:17" ht="21" hidden="1" customHeight="1" thickBot="1">
      <c r="A15" s="254"/>
      <c r="B15" s="57"/>
      <c r="C15" s="142"/>
      <c r="D15" s="9"/>
      <c r="E15" s="255"/>
      <c r="F15" s="288"/>
      <c r="G15" s="289"/>
      <c r="H15" s="289"/>
      <c r="I15" s="288"/>
      <c r="J15" s="288"/>
      <c r="K15" s="288"/>
      <c r="L15" s="289"/>
      <c r="M15" s="289"/>
      <c r="N15" s="289"/>
      <c r="O15" s="256"/>
      <c r="P15" s="256"/>
      <c r="Q15" s="3"/>
    </row>
    <row r="16" spans="1:17" ht="115.5" customHeight="1" thickBot="1">
      <c r="A16" s="575" t="s">
        <v>11</v>
      </c>
      <c r="B16" s="13">
        <v>3</v>
      </c>
      <c r="C16" s="142">
        <v>1</v>
      </c>
      <c r="D16" s="257">
        <v>3</v>
      </c>
      <c r="E16" s="15" t="s">
        <v>157</v>
      </c>
      <c r="F16" s="284" t="s">
        <v>488</v>
      </c>
      <c r="G16" s="329" t="s">
        <v>516</v>
      </c>
      <c r="H16" s="285" t="s">
        <v>48</v>
      </c>
      <c r="I16" s="284" t="s">
        <v>244</v>
      </c>
      <c r="J16" s="284" t="s">
        <v>41</v>
      </c>
      <c r="K16" s="284" t="s">
        <v>41</v>
      </c>
      <c r="L16" s="285"/>
      <c r="M16" s="285"/>
      <c r="N16" s="329" t="s">
        <v>514</v>
      </c>
      <c r="O16" s="15" t="s">
        <v>42</v>
      </c>
      <c r="P16" s="15"/>
      <c r="Q16" s="3"/>
    </row>
    <row r="17" spans="1:17" ht="23.25" customHeight="1" thickBot="1">
      <c r="A17" s="581"/>
      <c r="B17" s="13"/>
      <c r="C17" s="142"/>
      <c r="D17" s="9"/>
      <c r="E17" s="29"/>
      <c r="F17" s="284"/>
      <c r="G17" s="282"/>
      <c r="H17" s="285"/>
      <c r="I17" s="284"/>
      <c r="J17" s="284"/>
      <c r="K17" s="284"/>
      <c r="L17" s="285"/>
      <c r="M17" s="285"/>
      <c r="N17" s="291"/>
      <c r="O17" s="15"/>
      <c r="P17" s="15"/>
      <c r="Q17" s="3"/>
    </row>
    <row r="18" spans="1:17" ht="19.5" hidden="1" thickBot="1">
      <c r="A18" s="576"/>
      <c r="B18" s="13"/>
      <c r="C18" s="142"/>
      <c r="D18" s="9">
        <f t="shared" si="0"/>
        <v>0</v>
      </c>
      <c r="E18" s="58"/>
      <c r="F18" s="286"/>
      <c r="G18" s="287"/>
      <c r="H18" s="287"/>
      <c r="I18" s="286"/>
      <c r="J18" s="286"/>
      <c r="K18" s="286"/>
      <c r="L18" s="287"/>
      <c r="M18" s="287"/>
      <c r="N18" s="292"/>
      <c r="O18" s="59"/>
      <c r="P18" s="59"/>
      <c r="Q18" s="3"/>
    </row>
    <row r="19" spans="1:17" ht="118.5" customHeight="1" thickBot="1">
      <c r="A19" s="575" t="s">
        <v>12</v>
      </c>
      <c r="B19" s="13">
        <v>3</v>
      </c>
      <c r="C19" s="142">
        <v>1</v>
      </c>
      <c r="D19" s="9">
        <f t="shared" si="0"/>
        <v>3</v>
      </c>
      <c r="E19" s="26" t="s">
        <v>157</v>
      </c>
      <c r="F19" s="281" t="s">
        <v>181</v>
      </c>
      <c r="G19" s="331" t="s">
        <v>438</v>
      </c>
      <c r="H19" s="283" t="s">
        <v>176</v>
      </c>
      <c r="I19" s="281" t="s">
        <v>319</v>
      </c>
      <c r="J19" s="281" t="s">
        <v>41</v>
      </c>
      <c r="K19" s="281" t="s">
        <v>40</v>
      </c>
      <c r="L19" s="283" t="s">
        <v>41</v>
      </c>
      <c r="M19" s="283" t="s">
        <v>40</v>
      </c>
      <c r="N19" s="316" t="s">
        <v>389</v>
      </c>
      <c r="O19" s="14" t="s">
        <v>42</v>
      </c>
      <c r="P19" s="14"/>
      <c r="Q19" s="3"/>
    </row>
    <row r="20" spans="1:17" ht="19.5" hidden="1" customHeight="1" thickBot="1">
      <c r="A20" s="581"/>
      <c r="B20" s="13"/>
      <c r="C20" s="142"/>
      <c r="D20" s="9">
        <f t="shared" si="0"/>
        <v>0</v>
      </c>
      <c r="E20" s="29"/>
      <c r="F20" s="284"/>
      <c r="G20" s="294"/>
      <c r="H20" s="285"/>
      <c r="I20" s="284"/>
      <c r="J20" s="284"/>
      <c r="K20" s="284"/>
      <c r="L20" s="285"/>
      <c r="M20" s="285"/>
      <c r="N20" s="292"/>
      <c r="O20" s="15"/>
      <c r="P20" s="15"/>
      <c r="Q20" s="3"/>
    </row>
    <row r="21" spans="1:17" ht="19.5" hidden="1" thickBot="1">
      <c r="A21" s="576"/>
      <c r="B21" s="13"/>
      <c r="C21" s="142"/>
      <c r="D21" s="9">
        <f t="shared" si="0"/>
        <v>0</v>
      </c>
      <c r="E21" s="58"/>
      <c r="F21" s="286"/>
      <c r="G21" s="287"/>
      <c r="H21" s="287"/>
      <c r="I21" s="286"/>
      <c r="J21" s="286"/>
      <c r="K21" s="286"/>
      <c r="L21" s="287"/>
      <c r="M21" s="287"/>
      <c r="N21" s="287"/>
      <c r="O21" s="59"/>
      <c r="P21" s="59"/>
      <c r="Q21" s="3"/>
    </row>
    <row r="22" spans="1:17" ht="222.75" customHeight="1" thickBot="1">
      <c r="A22" s="575" t="s">
        <v>14</v>
      </c>
      <c r="B22" s="13">
        <v>6</v>
      </c>
      <c r="C22" s="142">
        <v>1</v>
      </c>
      <c r="D22" s="9">
        <f t="shared" si="0"/>
        <v>6</v>
      </c>
      <c r="E22" s="29" t="s">
        <v>216</v>
      </c>
      <c r="F22" s="284" t="s">
        <v>217</v>
      </c>
      <c r="G22" s="204" t="s">
        <v>505</v>
      </c>
      <c r="H22" s="285" t="s">
        <v>320</v>
      </c>
      <c r="I22" s="284" t="s">
        <v>244</v>
      </c>
      <c r="J22" s="284" t="s">
        <v>41</v>
      </c>
      <c r="K22" s="284" t="s">
        <v>40</v>
      </c>
      <c r="L22" s="285" t="s">
        <v>41</v>
      </c>
      <c r="M22" s="285" t="s">
        <v>40</v>
      </c>
      <c r="N22" s="314" t="s">
        <v>408</v>
      </c>
      <c r="O22" s="15" t="s">
        <v>42</v>
      </c>
      <c r="P22" s="15"/>
      <c r="Q22" s="3"/>
    </row>
    <row r="23" spans="1:17" ht="1.5" customHeight="1" thickBot="1">
      <c r="A23" s="581"/>
      <c r="B23" s="13"/>
      <c r="C23" s="142"/>
      <c r="D23" s="9"/>
      <c r="E23" s="29"/>
      <c r="F23" s="284"/>
      <c r="G23" s="293"/>
      <c r="H23" s="285"/>
      <c r="I23" s="284"/>
      <c r="J23" s="284"/>
      <c r="K23" s="284"/>
      <c r="L23" s="285"/>
      <c r="M23" s="285"/>
      <c r="N23" s="303"/>
      <c r="O23" s="15"/>
      <c r="P23" s="15"/>
      <c r="Q23" s="3"/>
    </row>
    <row r="24" spans="1:17" ht="42" customHeight="1" thickBot="1">
      <c r="A24" s="576"/>
      <c r="B24" s="13"/>
      <c r="C24" s="142"/>
      <c r="D24" s="9">
        <f t="shared" si="0"/>
        <v>0</v>
      </c>
      <c r="E24" s="58"/>
      <c r="F24" s="286"/>
      <c r="G24" s="292"/>
      <c r="H24" s="287"/>
      <c r="I24" s="286"/>
      <c r="J24" s="286"/>
      <c r="K24" s="286"/>
      <c r="L24" s="287"/>
      <c r="M24" s="287"/>
      <c r="N24" s="292"/>
      <c r="O24" s="59"/>
      <c r="P24" s="59"/>
      <c r="Q24" s="3"/>
    </row>
    <row r="25" spans="1:17" ht="226.5" customHeight="1" thickBot="1">
      <c r="A25" s="575" t="s">
        <v>17</v>
      </c>
      <c r="B25" s="13">
        <v>2</v>
      </c>
      <c r="C25" s="142">
        <v>1</v>
      </c>
      <c r="D25" s="9">
        <v>2</v>
      </c>
      <c r="E25" s="26" t="s">
        <v>153</v>
      </c>
      <c r="F25" s="281" t="s">
        <v>179</v>
      </c>
      <c r="G25" s="329" t="s">
        <v>596</v>
      </c>
      <c r="H25" s="283" t="s">
        <v>584</v>
      </c>
      <c r="I25" s="281" t="s">
        <v>244</v>
      </c>
      <c r="J25" s="281" t="s">
        <v>41</v>
      </c>
      <c r="K25" s="281" t="s">
        <v>40</v>
      </c>
      <c r="L25" s="283" t="s">
        <v>41</v>
      </c>
      <c r="M25" s="283" t="s">
        <v>40</v>
      </c>
      <c r="N25" s="329" t="s">
        <v>583</v>
      </c>
      <c r="O25" s="14" t="s">
        <v>489</v>
      </c>
      <c r="P25" s="14"/>
      <c r="Q25" s="3"/>
    </row>
    <row r="26" spans="1:17" ht="19.5" thickBot="1">
      <c r="A26" s="581"/>
      <c r="B26" s="13"/>
      <c r="C26" s="142"/>
      <c r="D26" s="9"/>
      <c r="E26" s="29"/>
      <c r="F26" s="284"/>
      <c r="G26" s="282"/>
      <c r="H26" s="285"/>
      <c r="I26" s="284"/>
      <c r="J26" s="284"/>
      <c r="K26" s="284"/>
      <c r="L26" s="285"/>
      <c r="M26" s="285"/>
      <c r="N26" s="303"/>
      <c r="O26" s="15"/>
      <c r="P26" s="15"/>
      <c r="Q26" s="3"/>
    </row>
    <row r="27" spans="1:17" ht="19.5" thickBot="1">
      <c r="A27" s="576"/>
      <c r="B27" s="13"/>
      <c r="C27" s="142"/>
      <c r="D27" s="9">
        <f t="shared" si="0"/>
        <v>0</v>
      </c>
      <c r="E27" s="58"/>
      <c r="F27" s="286"/>
      <c r="G27" s="287"/>
      <c r="H27" s="287"/>
      <c r="I27" s="286"/>
      <c r="J27" s="286"/>
      <c r="K27" s="286"/>
      <c r="L27" s="287"/>
      <c r="M27" s="287"/>
      <c r="N27" s="292"/>
      <c r="O27" s="59"/>
      <c r="P27" s="59"/>
      <c r="Q27" s="3"/>
    </row>
    <row r="28" spans="1:17" ht="20.25" customHeight="1" thickBot="1">
      <c r="A28" s="173" t="s">
        <v>132</v>
      </c>
      <c r="B28" s="13"/>
      <c r="C28" s="142"/>
      <c r="D28" s="9">
        <f t="shared" si="0"/>
        <v>0</v>
      </c>
      <c r="E28" s="26"/>
      <c r="F28" s="281"/>
      <c r="G28" s="283"/>
      <c r="H28" s="283"/>
      <c r="I28" s="281"/>
      <c r="J28" s="281"/>
      <c r="K28" s="281"/>
      <c r="L28" s="283"/>
      <c r="M28" s="283"/>
      <c r="N28" s="285"/>
      <c r="O28" s="14"/>
      <c r="P28" s="14"/>
      <c r="Q28" s="3"/>
    </row>
    <row r="29" spans="1:17" ht="114" customHeight="1" thickBot="1">
      <c r="A29" s="575" t="s">
        <v>69</v>
      </c>
      <c r="B29" s="13">
        <v>1</v>
      </c>
      <c r="C29" s="142">
        <v>1</v>
      </c>
      <c r="D29" s="9">
        <f t="shared" si="0"/>
        <v>1</v>
      </c>
      <c r="E29" s="26" t="s">
        <v>155</v>
      </c>
      <c r="F29" s="281" t="s">
        <v>447</v>
      </c>
      <c r="G29" s="285" t="s">
        <v>250</v>
      </c>
      <c r="H29" s="283" t="s">
        <v>176</v>
      </c>
      <c r="I29" s="281" t="s">
        <v>244</v>
      </c>
      <c r="J29" s="281" t="s">
        <v>41</v>
      </c>
      <c r="K29" s="281" t="s">
        <v>40</v>
      </c>
      <c r="L29" s="285"/>
      <c r="M29" s="283" t="s">
        <v>40</v>
      </c>
      <c r="N29" s="313" t="s">
        <v>525</v>
      </c>
      <c r="O29" s="14"/>
      <c r="P29" s="14" t="s">
        <v>42</v>
      </c>
      <c r="Q29" s="3"/>
    </row>
    <row r="30" spans="1:17" ht="18.75" customHeight="1" thickBot="1">
      <c r="A30" s="577"/>
      <c r="B30" s="13"/>
      <c r="C30" s="142"/>
      <c r="D30" s="9">
        <f t="shared" si="0"/>
        <v>0</v>
      </c>
      <c r="E30" s="58"/>
      <c r="F30" s="286"/>
      <c r="G30" s="287"/>
      <c r="H30" s="287"/>
      <c r="I30" s="286"/>
      <c r="J30" s="286"/>
      <c r="K30" s="286"/>
      <c r="L30" s="287"/>
      <c r="M30" s="287"/>
      <c r="N30" s="292"/>
      <c r="O30" s="59"/>
      <c r="P30" s="59"/>
      <c r="Q30" s="3"/>
    </row>
    <row r="31" spans="1:17" ht="63.75" thickBot="1">
      <c r="A31" s="575" t="s">
        <v>30</v>
      </c>
      <c r="B31" s="13">
        <v>3</v>
      </c>
      <c r="C31" s="142">
        <v>1</v>
      </c>
      <c r="D31" s="9">
        <f t="shared" si="0"/>
        <v>3</v>
      </c>
      <c r="E31" s="26" t="s">
        <v>157</v>
      </c>
      <c r="F31" s="281" t="s">
        <v>488</v>
      </c>
      <c r="G31" s="282" t="s">
        <v>453</v>
      </c>
      <c r="H31" s="283" t="s">
        <v>176</v>
      </c>
      <c r="I31" s="281" t="s">
        <v>244</v>
      </c>
      <c r="J31" s="281" t="s">
        <v>41</v>
      </c>
      <c r="K31" s="281" t="s">
        <v>40</v>
      </c>
      <c r="L31" s="283" t="s">
        <v>41</v>
      </c>
      <c r="M31" s="283" t="s">
        <v>41</v>
      </c>
      <c r="N31" s="319" t="s">
        <v>390</v>
      </c>
      <c r="O31" s="14" t="s">
        <v>150</v>
      </c>
      <c r="P31" s="14"/>
      <c r="Q31" s="3"/>
    </row>
    <row r="32" spans="1:17" ht="19.5" thickBot="1">
      <c r="A32" s="577"/>
      <c r="B32" s="13"/>
      <c r="C32" s="142"/>
      <c r="D32" s="9">
        <f t="shared" si="0"/>
        <v>0</v>
      </c>
      <c r="E32" s="58"/>
      <c r="F32" s="286"/>
      <c r="G32" s="287"/>
      <c r="H32" s="287"/>
      <c r="I32" s="286"/>
      <c r="J32" s="286"/>
      <c r="K32" s="286"/>
      <c r="L32" s="287"/>
      <c r="M32" s="287"/>
      <c r="N32" s="287"/>
      <c r="O32" s="59"/>
      <c r="P32" s="59"/>
      <c r="Q32" s="3"/>
    </row>
    <row r="33" spans="1:17" ht="79.5" thickBot="1">
      <c r="A33" s="62" t="s">
        <v>87</v>
      </c>
      <c r="B33" s="13">
        <v>1</v>
      </c>
      <c r="C33" s="142">
        <v>1</v>
      </c>
      <c r="D33" s="9">
        <f t="shared" si="0"/>
        <v>1</v>
      </c>
      <c r="E33" s="63" t="s">
        <v>155</v>
      </c>
      <c r="F33" s="295" t="s">
        <v>180</v>
      </c>
      <c r="G33" s="296" t="s">
        <v>333</v>
      </c>
      <c r="H33" s="296" t="s">
        <v>176</v>
      </c>
      <c r="I33" s="295" t="s">
        <v>334</v>
      </c>
      <c r="J33" s="295" t="s">
        <v>41</v>
      </c>
      <c r="K33" s="295" t="s">
        <v>40</v>
      </c>
      <c r="L33" s="296"/>
      <c r="M33" s="296"/>
      <c r="N33" s="296" t="s">
        <v>588</v>
      </c>
      <c r="O33" s="64" t="s">
        <v>42</v>
      </c>
      <c r="P33" s="64"/>
      <c r="Q33" s="3"/>
    </row>
    <row r="34" spans="1:17" ht="19.5" thickBot="1">
      <c r="A34" s="561" t="s">
        <v>22</v>
      </c>
      <c r="B34" s="13"/>
      <c r="C34" s="142"/>
      <c r="D34" s="9"/>
      <c r="E34" s="26"/>
      <c r="F34" s="281"/>
      <c r="G34" s="282"/>
      <c r="H34" s="283"/>
      <c r="I34" s="281"/>
      <c r="J34" s="281"/>
      <c r="K34" s="281"/>
      <c r="L34" s="283"/>
      <c r="M34" s="283"/>
      <c r="N34" s="282"/>
      <c r="O34" s="14"/>
      <c r="P34" s="14"/>
      <c r="Q34" s="3"/>
    </row>
    <row r="35" spans="1:17" ht="19.5" thickBot="1">
      <c r="A35" s="569"/>
      <c r="B35" s="13"/>
      <c r="C35" s="142"/>
      <c r="D35" s="9">
        <f t="shared" si="0"/>
        <v>0</v>
      </c>
      <c r="E35" s="29"/>
      <c r="F35" s="284"/>
      <c r="G35" s="285"/>
      <c r="H35" s="285"/>
      <c r="I35" s="284"/>
      <c r="J35" s="284"/>
      <c r="K35" s="284"/>
      <c r="L35" s="285"/>
      <c r="M35" s="285"/>
      <c r="N35" s="285"/>
      <c r="O35" s="15"/>
      <c r="P35" s="15"/>
      <c r="Q35" s="3"/>
    </row>
    <row r="36" spans="1:17" ht="19.5" thickBot="1">
      <c r="A36" s="570"/>
      <c r="B36" s="13"/>
      <c r="C36" s="142"/>
      <c r="D36" s="9">
        <f t="shared" si="0"/>
        <v>0</v>
      </c>
      <c r="E36" s="58"/>
      <c r="F36" s="286"/>
      <c r="G36" s="287"/>
      <c r="H36" s="287"/>
      <c r="I36" s="286"/>
      <c r="J36" s="286"/>
      <c r="K36" s="286"/>
      <c r="L36" s="287"/>
      <c r="M36" s="287"/>
      <c r="N36" s="287"/>
      <c r="O36" s="59"/>
      <c r="P36" s="59"/>
      <c r="Q36" s="3"/>
    </row>
    <row r="37" spans="1:17" ht="180" customHeight="1" thickBot="1">
      <c r="A37" s="561" t="s">
        <v>23</v>
      </c>
      <c r="B37" s="13">
        <v>5</v>
      </c>
      <c r="C37" s="142">
        <v>1</v>
      </c>
      <c r="D37" s="9">
        <f>B37*C37</f>
        <v>5</v>
      </c>
      <c r="E37" s="29" t="s">
        <v>174</v>
      </c>
      <c r="F37" s="284" t="s">
        <v>175</v>
      </c>
      <c r="G37" s="316" t="s">
        <v>441</v>
      </c>
      <c r="H37" s="285" t="s">
        <v>320</v>
      </c>
      <c r="I37" s="284" t="s">
        <v>244</v>
      </c>
      <c r="J37" s="284" t="s">
        <v>41</v>
      </c>
      <c r="K37" s="284" t="s">
        <v>40</v>
      </c>
      <c r="L37" s="285" t="s">
        <v>41</v>
      </c>
      <c r="M37" s="285" t="s">
        <v>41</v>
      </c>
      <c r="N37" s="319" t="s">
        <v>393</v>
      </c>
      <c r="O37" s="15" t="s">
        <v>150</v>
      </c>
      <c r="P37" s="15"/>
      <c r="Q37" s="3"/>
    </row>
    <row r="38" spans="1:17" ht="0.75" customHeight="1" thickBot="1">
      <c r="A38" s="569"/>
      <c r="B38" s="13"/>
      <c r="C38" s="142"/>
      <c r="D38" s="9">
        <f t="shared" si="0"/>
        <v>0</v>
      </c>
      <c r="E38" s="29"/>
      <c r="F38" s="284"/>
      <c r="G38" s="291"/>
      <c r="H38" s="285"/>
      <c r="I38" s="284"/>
      <c r="J38" s="284"/>
      <c r="K38" s="284"/>
      <c r="L38" s="285"/>
      <c r="M38" s="285"/>
      <c r="N38" s="282"/>
      <c r="O38" s="15"/>
      <c r="P38" s="15"/>
      <c r="Q38" s="3"/>
    </row>
    <row r="39" spans="1:17" ht="19.5" thickBot="1">
      <c r="A39" s="570"/>
      <c r="B39" s="13"/>
      <c r="C39" s="142"/>
      <c r="D39" s="9">
        <f t="shared" si="0"/>
        <v>0</v>
      </c>
      <c r="E39" s="58"/>
      <c r="F39" s="286"/>
      <c r="G39" s="297"/>
      <c r="H39" s="287"/>
      <c r="I39" s="286"/>
      <c r="J39" s="286"/>
      <c r="K39" s="286"/>
      <c r="L39" s="287"/>
      <c r="M39" s="287"/>
      <c r="N39" s="315"/>
      <c r="O39" s="59"/>
      <c r="P39" s="59"/>
      <c r="Q39" s="3"/>
    </row>
    <row r="40" spans="1:17" ht="185.25" customHeight="1" thickBot="1">
      <c r="A40" s="561" t="s">
        <v>24</v>
      </c>
      <c r="B40" s="13">
        <v>1</v>
      </c>
      <c r="C40" s="142">
        <v>1</v>
      </c>
      <c r="D40" s="9">
        <v>1</v>
      </c>
      <c r="E40" s="29" t="s">
        <v>155</v>
      </c>
      <c r="F40" s="284" t="s">
        <v>447</v>
      </c>
      <c r="G40" s="316" t="s">
        <v>594</v>
      </c>
      <c r="H40" s="285" t="s">
        <v>176</v>
      </c>
      <c r="I40" s="284" t="s">
        <v>244</v>
      </c>
      <c r="J40" s="284" t="s">
        <v>41</v>
      </c>
      <c r="K40" s="284" t="s">
        <v>40</v>
      </c>
      <c r="L40" s="285" t="s">
        <v>41</v>
      </c>
      <c r="M40" s="285"/>
      <c r="N40" s="316" t="s">
        <v>590</v>
      </c>
      <c r="O40" s="15" t="s">
        <v>42</v>
      </c>
      <c r="P40" s="15"/>
      <c r="Q40" s="3"/>
    </row>
    <row r="41" spans="1:17" ht="179.25" hidden="1" customHeight="1" thickBot="1">
      <c r="A41" s="569"/>
      <c r="B41" s="13"/>
      <c r="C41" s="142"/>
      <c r="D41" s="9">
        <f t="shared" si="0"/>
        <v>0</v>
      </c>
      <c r="E41" s="29"/>
      <c r="F41" s="284"/>
      <c r="G41" s="303"/>
      <c r="H41" s="285"/>
      <c r="I41" s="284"/>
      <c r="J41" s="284"/>
      <c r="K41" s="284"/>
      <c r="L41" s="285"/>
      <c r="M41" s="285"/>
      <c r="N41" s="290"/>
      <c r="O41" s="15"/>
      <c r="P41" s="15"/>
      <c r="Q41" s="3"/>
    </row>
    <row r="42" spans="1:17" ht="126.75" thickBot="1">
      <c r="A42" s="570"/>
      <c r="B42" s="13">
        <v>3</v>
      </c>
      <c r="C42" s="142">
        <v>1</v>
      </c>
      <c r="D42" s="9">
        <f t="shared" si="0"/>
        <v>3</v>
      </c>
      <c r="E42" s="58" t="s">
        <v>157</v>
      </c>
      <c r="F42" s="286" t="s">
        <v>488</v>
      </c>
      <c r="G42" s="314" t="s">
        <v>591</v>
      </c>
      <c r="H42" s="285" t="s">
        <v>249</v>
      </c>
      <c r="I42" s="284" t="s">
        <v>244</v>
      </c>
      <c r="J42" s="284" t="s">
        <v>41</v>
      </c>
      <c r="K42" s="284" t="s">
        <v>40</v>
      </c>
      <c r="L42" s="285"/>
      <c r="M42" s="285"/>
      <c r="N42" s="313" t="s">
        <v>589</v>
      </c>
      <c r="O42" s="15" t="s">
        <v>42</v>
      </c>
      <c r="P42" s="59"/>
      <c r="Q42" s="3"/>
    </row>
    <row r="43" spans="1:17" ht="19.5" thickBot="1">
      <c r="A43" s="571" t="s">
        <v>15</v>
      </c>
      <c r="B43" s="13"/>
      <c r="C43" s="142"/>
      <c r="D43" s="9"/>
      <c r="E43" s="26"/>
      <c r="F43" s="281"/>
      <c r="G43" s="282"/>
      <c r="H43" s="283"/>
      <c r="I43" s="281"/>
      <c r="J43" s="281"/>
      <c r="K43" s="281"/>
      <c r="L43" s="283"/>
      <c r="M43" s="283"/>
      <c r="N43" s="293"/>
      <c r="O43" s="14"/>
      <c r="P43" s="14"/>
      <c r="Q43" s="3"/>
    </row>
    <row r="44" spans="1:17" ht="19.5" thickBot="1">
      <c r="A44" s="573"/>
      <c r="B44" s="13"/>
      <c r="C44" s="142"/>
      <c r="D44" s="9">
        <f t="shared" si="0"/>
        <v>0</v>
      </c>
      <c r="E44" s="29"/>
      <c r="F44" s="284"/>
      <c r="G44" s="285"/>
      <c r="H44" s="285"/>
      <c r="I44" s="284"/>
      <c r="J44" s="284"/>
      <c r="K44" s="284"/>
      <c r="L44" s="285"/>
      <c r="M44" s="285"/>
      <c r="N44" s="294"/>
      <c r="O44" s="15"/>
      <c r="P44" s="15"/>
      <c r="Q44" s="3"/>
    </row>
    <row r="45" spans="1:17" ht="19.5" thickBot="1">
      <c r="A45" s="572"/>
      <c r="B45" s="13"/>
      <c r="C45" s="142"/>
      <c r="D45" s="9">
        <f t="shared" si="0"/>
        <v>0</v>
      </c>
      <c r="E45" s="58"/>
      <c r="F45" s="286"/>
      <c r="G45" s="287"/>
      <c r="H45" s="287"/>
      <c r="I45" s="286"/>
      <c r="J45" s="286"/>
      <c r="K45" s="286"/>
      <c r="L45" s="287"/>
      <c r="M45" s="287"/>
      <c r="N45" s="287"/>
      <c r="O45" s="59"/>
      <c r="P45" s="59"/>
      <c r="Q45" s="3"/>
    </row>
    <row r="46" spans="1:17" ht="19.5" thickBot="1">
      <c r="A46" s="573" t="s">
        <v>124</v>
      </c>
      <c r="B46" s="13"/>
      <c r="C46" s="142"/>
      <c r="D46" s="9">
        <f t="shared" si="0"/>
        <v>0</v>
      </c>
      <c r="E46" s="26"/>
      <c r="F46" s="281"/>
      <c r="G46" s="283"/>
      <c r="H46" s="283"/>
      <c r="I46" s="281"/>
      <c r="J46" s="281"/>
      <c r="K46" s="281"/>
      <c r="L46" s="283"/>
      <c r="M46" s="283"/>
      <c r="N46" s="283"/>
      <c r="O46" s="14"/>
      <c r="P46" s="14"/>
      <c r="Q46" s="3"/>
    </row>
    <row r="47" spans="1:17" ht="19.5" thickBot="1">
      <c r="A47" s="573"/>
      <c r="B47" s="13"/>
      <c r="C47" s="142"/>
      <c r="D47" s="9">
        <f t="shared" si="0"/>
        <v>0</v>
      </c>
      <c r="E47" s="58"/>
      <c r="F47" s="286"/>
      <c r="G47" s="287"/>
      <c r="H47" s="287"/>
      <c r="I47" s="286"/>
      <c r="J47" s="286"/>
      <c r="K47" s="286"/>
      <c r="L47" s="287"/>
      <c r="M47" s="287"/>
      <c r="N47" s="287"/>
      <c r="O47" s="59"/>
      <c r="P47" s="59"/>
      <c r="Q47" s="3"/>
    </row>
    <row r="48" spans="1:17" ht="79.5" thickBot="1">
      <c r="A48" s="561" t="s">
        <v>18</v>
      </c>
      <c r="B48" s="13">
        <v>2</v>
      </c>
      <c r="C48" s="142">
        <v>1</v>
      </c>
      <c r="D48" s="9">
        <f t="shared" si="0"/>
        <v>2</v>
      </c>
      <c r="E48" s="26" t="s">
        <v>153</v>
      </c>
      <c r="F48" s="281" t="s">
        <v>179</v>
      </c>
      <c r="G48" s="282" t="s">
        <v>442</v>
      </c>
      <c r="H48" s="283" t="s">
        <v>176</v>
      </c>
      <c r="I48" s="281" t="s">
        <v>244</v>
      </c>
      <c r="J48" s="281" t="s">
        <v>41</v>
      </c>
      <c r="K48" s="281" t="s">
        <v>40</v>
      </c>
      <c r="L48" s="283" t="s">
        <v>41</v>
      </c>
      <c r="M48" s="283" t="s">
        <v>41</v>
      </c>
      <c r="N48" s="293" t="s">
        <v>396</v>
      </c>
      <c r="O48" s="14" t="s">
        <v>42</v>
      </c>
      <c r="P48" s="14"/>
      <c r="Q48" s="3"/>
    </row>
    <row r="49" spans="1:17" ht="19.5" thickBot="1">
      <c r="A49" s="574"/>
      <c r="B49" s="13"/>
      <c r="C49" s="142"/>
      <c r="D49" s="9">
        <f t="shared" si="0"/>
        <v>0</v>
      </c>
      <c r="E49" s="29"/>
      <c r="F49" s="284"/>
      <c r="G49" s="285"/>
      <c r="H49" s="285"/>
      <c r="I49" s="284"/>
      <c r="J49" s="284"/>
      <c r="K49" s="284"/>
      <c r="L49" s="285"/>
      <c r="M49" s="285"/>
      <c r="N49" s="292"/>
      <c r="O49" s="15"/>
      <c r="P49" s="15"/>
      <c r="Q49" s="3"/>
    </row>
    <row r="50" spans="1:17" ht="19.5" thickBot="1">
      <c r="A50" s="563"/>
      <c r="B50" s="13"/>
      <c r="C50" s="142"/>
      <c r="D50" s="9">
        <f t="shared" si="0"/>
        <v>0</v>
      </c>
      <c r="E50" s="58"/>
      <c r="F50" s="286"/>
      <c r="G50" s="287"/>
      <c r="H50" s="287"/>
      <c r="I50" s="286"/>
      <c r="J50" s="286"/>
      <c r="K50" s="286"/>
      <c r="L50" s="287"/>
      <c r="M50" s="287"/>
      <c r="N50" s="287"/>
      <c r="O50" s="59"/>
      <c r="P50" s="59"/>
      <c r="Q50" s="3"/>
    </row>
    <row r="51" spans="1:17" ht="68.25" customHeight="1" thickBot="1">
      <c r="A51" s="573" t="s">
        <v>70</v>
      </c>
      <c r="B51" s="13"/>
      <c r="C51" s="142"/>
      <c r="D51" s="9">
        <f t="shared" si="0"/>
        <v>0</v>
      </c>
      <c r="E51" s="26"/>
      <c r="F51" s="281"/>
      <c r="G51" s="293"/>
      <c r="H51" s="283"/>
      <c r="I51" s="281"/>
      <c r="J51" s="281"/>
      <c r="K51" s="281"/>
      <c r="L51" s="283"/>
      <c r="M51" s="283"/>
      <c r="N51" s="282"/>
      <c r="O51" s="14"/>
      <c r="P51" s="14"/>
      <c r="Q51" s="3"/>
    </row>
    <row r="52" spans="1:17" ht="19.5" thickBot="1">
      <c r="A52" s="573"/>
      <c r="B52" s="13"/>
      <c r="C52" s="142"/>
      <c r="D52" s="9">
        <f t="shared" si="0"/>
        <v>0</v>
      </c>
      <c r="E52" s="58"/>
      <c r="F52" s="286"/>
      <c r="G52" s="292"/>
      <c r="H52" s="287"/>
      <c r="I52" s="286"/>
      <c r="J52" s="286"/>
      <c r="K52" s="286"/>
      <c r="L52" s="287"/>
      <c r="M52" s="287"/>
      <c r="N52" s="287"/>
      <c r="O52" s="59"/>
      <c r="P52" s="59"/>
      <c r="Q52" s="3"/>
    </row>
    <row r="53" spans="1:17" ht="19.5" thickBot="1">
      <c r="A53" s="561" t="s">
        <v>71</v>
      </c>
      <c r="B53" s="13"/>
      <c r="C53" s="142"/>
      <c r="D53" s="9">
        <f t="shared" si="0"/>
        <v>0</v>
      </c>
      <c r="E53" s="26"/>
      <c r="F53" s="281"/>
      <c r="G53" s="290"/>
      <c r="H53" s="283"/>
      <c r="I53" s="281"/>
      <c r="J53" s="281"/>
      <c r="K53" s="281"/>
      <c r="L53" s="283"/>
      <c r="M53" s="283"/>
      <c r="N53" s="293"/>
      <c r="O53" s="14"/>
      <c r="P53" s="14"/>
      <c r="Q53" s="3"/>
    </row>
    <row r="54" spans="1:17" ht="19.5" thickBot="1">
      <c r="A54" s="562"/>
      <c r="B54" s="13"/>
      <c r="C54" s="142"/>
      <c r="D54" s="9">
        <f t="shared" si="0"/>
        <v>0</v>
      </c>
      <c r="E54" s="58"/>
      <c r="F54" s="286"/>
      <c r="G54" s="287"/>
      <c r="H54" s="287"/>
      <c r="I54" s="286"/>
      <c r="J54" s="286"/>
      <c r="K54" s="286"/>
      <c r="L54" s="287"/>
      <c r="M54" s="287"/>
      <c r="N54" s="292"/>
      <c r="O54" s="59"/>
      <c r="P54" s="59"/>
      <c r="Q54" s="3"/>
    </row>
    <row r="55" spans="1:17" ht="19.5" thickBot="1">
      <c r="A55" s="561" t="s">
        <v>134</v>
      </c>
      <c r="B55" s="13">
        <v>1</v>
      </c>
      <c r="C55" s="142">
        <v>1</v>
      </c>
      <c r="D55" s="9">
        <f t="shared" si="0"/>
        <v>1</v>
      </c>
      <c r="E55" s="26" t="s">
        <v>155</v>
      </c>
      <c r="F55" s="281" t="s">
        <v>180</v>
      </c>
      <c r="G55" s="283"/>
      <c r="H55" s="283"/>
      <c r="I55" s="281"/>
      <c r="J55" s="281"/>
      <c r="K55" s="281"/>
      <c r="L55" s="283"/>
      <c r="M55" s="283"/>
      <c r="N55" s="283"/>
      <c r="O55" s="14"/>
      <c r="P55" s="14"/>
      <c r="Q55" s="3"/>
    </row>
    <row r="56" spans="1:17" ht="15" customHeight="1" thickBot="1">
      <c r="A56" s="562"/>
      <c r="B56" s="13"/>
      <c r="C56" s="142"/>
      <c r="D56" s="9">
        <f t="shared" si="0"/>
        <v>0</v>
      </c>
      <c r="E56" s="58"/>
      <c r="F56" s="286"/>
      <c r="G56" s="287"/>
      <c r="H56" s="287"/>
      <c r="I56" s="286"/>
      <c r="J56" s="286"/>
      <c r="K56" s="286"/>
      <c r="L56" s="287"/>
      <c r="M56" s="287"/>
      <c r="N56" s="287"/>
      <c r="O56" s="59"/>
      <c r="P56" s="59"/>
      <c r="Q56" s="3"/>
    </row>
    <row r="57" spans="1:17" ht="19.5" hidden="1" thickBot="1">
      <c r="A57" s="561"/>
      <c r="B57" s="13"/>
      <c r="C57" s="142"/>
      <c r="D57" s="9">
        <f t="shared" si="0"/>
        <v>0</v>
      </c>
      <c r="E57" s="26"/>
      <c r="F57" s="281"/>
      <c r="G57" s="283"/>
      <c r="H57" s="283"/>
      <c r="I57" s="281"/>
      <c r="J57" s="281"/>
      <c r="K57" s="281"/>
      <c r="L57" s="283"/>
      <c r="M57" s="283"/>
      <c r="N57" s="283"/>
      <c r="O57" s="14"/>
      <c r="P57" s="14"/>
      <c r="Q57" s="3"/>
    </row>
    <row r="58" spans="1:17" ht="19.5" hidden="1" thickBot="1">
      <c r="A58" s="563"/>
      <c r="B58" s="13"/>
      <c r="C58" s="142"/>
      <c r="D58" s="9">
        <f t="shared" si="0"/>
        <v>0</v>
      </c>
      <c r="E58" s="58"/>
      <c r="F58" s="286"/>
      <c r="G58" s="287"/>
      <c r="H58" s="287"/>
      <c r="I58" s="286"/>
      <c r="J58" s="286"/>
      <c r="K58" s="286"/>
      <c r="L58" s="287"/>
      <c r="M58" s="287"/>
      <c r="N58" s="287"/>
      <c r="O58" s="59"/>
      <c r="P58" s="59"/>
      <c r="Q58" s="3"/>
    </row>
    <row r="59" spans="1:17" ht="19.5" hidden="1" thickBot="1">
      <c r="A59" s="561"/>
      <c r="B59" s="13"/>
      <c r="C59" s="142"/>
      <c r="D59" s="9">
        <f t="shared" si="0"/>
        <v>0</v>
      </c>
      <c r="E59" s="26"/>
      <c r="F59" s="281"/>
      <c r="G59" s="283"/>
      <c r="H59" s="283"/>
      <c r="I59" s="281"/>
      <c r="J59" s="281"/>
      <c r="K59" s="281"/>
      <c r="L59" s="283"/>
      <c r="M59" s="283"/>
      <c r="N59" s="283"/>
      <c r="O59" s="14"/>
      <c r="P59" s="14"/>
      <c r="Q59" s="3"/>
    </row>
    <row r="60" spans="1:17" ht="19.5" hidden="1" thickBot="1">
      <c r="A60" s="563"/>
      <c r="B60" s="13"/>
      <c r="C60" s="142"/>
      <c r="D60" s="9">
        <f t="shared" si="0"/>
        <v>0</v>
      </c>
      <c r="E60" s="58"/>
      <c r="F60" s="286"/>
      <c r="G60" s="287"/>
      <c r="H60" s="287"/>
      <c r="I60" s="286"/>
      <c r="J60" s="286"/>
      <c r="K60" s="286"/>
      <c r="L60" s="287"/>
      <c r="M60" s="287"/>
      <c r="N60" s="287"/>
      <c r="O60" s="59"/>
      <c r="P60" s="59"/>
      <c r="Q60" s="3"/>
    </row>
    <row r="61" spans="1:17" s="25" customFormat="1" ht="18" customHeight="1" thickBot="1">
      <c r="A61" s="65"/>
      <c r="B61" s="21"/>
      <c r="C61" s="143"/>
      <c r="D61" s="9"/>
      <c r="E61" s="66"/>
      <c r="F61" s="298"/>
      <c r="G61" s="299"/>
      <c r="H61" s="299"/>
      <c r="I61" s="298"/>
      <c r="J61" s="298"/>
      <c r="K61" s="298"/>
      <c r="L61" s="299"/>
      <c r="M61" s="299"/>
      <c r="N61" s="299"/>
      <c r="O61" s="67"/>
      <c r="P61" s="67"/>
      <c r="Q61" s="24"/>
    </row>
    <row r="62" spans="1:17" ht="18.75" customHeight="1" thickBot="1">
      <c r="A62" s="270" t="s">
        <v>125</v>
      </c>
      <c r="B62" s="13">
        <v>2</v>
      </c>
      <c r="C62" s="142">
        <v>1</v>
      </c>
      <c r="D62" s="9">
        <v>2</v>
      </c>
      <c r="E62" s="29" t="s">
        <v>153</v>
      </c>
      <c r="F62" s="284" t="s">
        <v>179</v>
      </c>
      <c r="G62" s="285"/>
      <c r="H62" s="285"/>
      <c r="I62" s="284"/>
      <c r="J62" s="300"/>
      <c r="K62" s="300"/>
      <c r="L62" s="301"/>
      <c r="M62" s="301"/>
      <c r="N62" s="285"/>
      <c r="O62" s="23"/>
      <c r="P62" s="23"/>
      <c r="Q62" s="3"/>
    </row>
    <row r="63" spans="1:17" ht="18" customHeight="1" thickBot="1">
      <c r="A63" s="270" t="s">
        <v>126</v>
      </c>
      <c r="B63" s="13"/>
      <c r="C63" s="142"/>
      <c r="D63" s="9"/>
      <c r="E63" s="29"/>
      <c r="F63" s="284"/>
      <c r="G63" s="285"/>
      <c r="H63" s="285"/>
      <c r="I63" s="284"/>
      <c r="J63" s="300"/>
      <c r="K63" s="300"/>
      <c r="L63" s="301"/>
      <c r="M63" s="301"/>
      <c r="N63" s="285"/>
      <c r="O63" s="23"/>
      <c r="P63" s="23"/>
      <c r="Q63" s="3"/>
    </row>
    <row r="64" spans="1:17" ht="16.5" customHeight="1" thickBot="1">
      <c r="A64" s="270"/>
      <c r="B64" s="13"/>
      <c r="C64" s="142"/>
      <c r="D64" s="9"/>
      <c r="E64" s="29"/>
      <c r="F64" s="284"/>
      <c r="G64" s="285"/>
      <c r="H64" s="285"/>
      <c r="I64" s="284"/>
      <c r="J64" s="300"/>
      <c r="K64" s="300"/>
      <c r="L64" s="301"/>
      <c r="M64" s="301"/>
      <c r="N64" s="285"/>
      <c r="O64" s="23"/>
      <c r="P64" s="23"/>
      <c r="Q64" s="3"/>
    </row>
    <row r="65" spans="1:17" ht="19.5" hidden="1" thickBot="1">
      <c r="A65" s="17"/>
      <c r="B65" s="13"/>
      <c r="C65" s="142"/>
      <c r="D65" s="9"/>
      <c r="E65" s="29"/>
      <c r="F65" s="284"/>
      <c r="G65" s="285"/>
      <c r="H65" s="285"/>
      <c r="I65" s="284"/>
      <c r="J65" s="300"/>
      <c r="K65" s="300"/>
      <c r="L65" s="301"/>
      <c r="M65" s="301"/>
      <c r="N65" s="285"/>
      <c r="O65" s="23"/>
      <c r="P65" s="23"/>
      <c r="Q65" s="3"/>
    </row>
    <row r="66" spans="1:17" ht="19.5" hidden="1" thickBot="1">
      <c r="A66" s="17"/>
      <c r="B66" s="13"/>
      <c r="C66" s="142"/>
      <c r="D66" s="9"/>
      <c r="E66" s="29"/>
      <c r="F66" s="284"/>
      <c r="G66" s="285"/>
      <c r="H66" s="285"/>
      <c r="I66" s="284"/>
      <c r="J66" s="300"/>
      <c r="K66" s="300"/>
      <c r="L66" s="301"/>
      <c r="M66" s="301"/>
      <c r="N66" s="285"/>
      <c r="O66" s="23"/>
      <c r="P66" s="23"/>
      <c r="Q66" s="3"/>
    </row>
    <row r="67" spans="1:17" ht="19.5" hidden="1" thickBot="1">
      <c r="A67" s="270"/>
      <c r="B67" s="13"/>
      <c r="C67" s="142"/>
      <c r="D67" s="9"/>
      <c r="E67" s="29"/>
      <c r="F67" s="284"/>
      <c r="G67" s="285"/>
      <c r="H67" s="285"/>
      <c r="I67" s="284"/>
      <c r="J67" s="300"/>
      <c r="K67" s="300"/>
      <c r="L67" s="301"/>
      <c r="M67" s="301"/>
      <c r="N67" s="285"/>
      <c r="O67" s="23"/>
      <c r="P67" s="23"/>
      <c r="Q67" s="3"/>
    </row>
    <row r="68" spans="1:17" ht="19.5" hidden="1" thickBot="1">
      <c r="A68" s="270"/>
      <c r="B68" s="13"/>
      <c r="C68" s="142"/>
      <c r="D68" s="9"/>
      <c r="E68" s="29"/>
      <c r="F68" s="284"/>
      <c r="G68" s="285"/>
      <c r="H68" s="285"/>
      <c r="I68" s="284"/>
      <c r="J68" s="300"/>
      <c r="K68" s="300"/>
      <c r="L68" s="301"/>
      <c r="M68" s="301"/>
      <c r="N68" s="285"/>
      <c r="O68" s="23"/>
      <c r="P68" s="23"/>
      <c r="Q68" s="3"/>
    </row>
    <row r="69" spans="1:17" ht="19.5" hidden="1" thickBot="1">
      <c r="A69" s="271"/>
      <c r="B69" s="13"/>
      <c r="C69" s="142"/>
      <c r="D69" s="9"/>
      <c r="E69" s="29"/>
      <c r="F69" s="284"/>
      <c r="G69" s="285"/>
      <c r="H69" s="285"/>
      <c r="I69" s="284"/>
      <c r="J69" s="300"/>
      <c r="K69" s="300"/>
      <c r="L69" s="301"/>
      <c r="M69" s="301"/>
      <c r="N69" s="285"/>
      <c r="O69" s="23"/>
      <c r="P69" s="23"/>
      <c r="Q69" s="3"/>
    </row>
    <row r="70" spans="1:17" ht="19.5" thickBot="1">
      <c r="A70" s="8" t="s">
        <v>33</v>
      </c>
      <c r="B70" s="162">
        <f>SUM(B10:B69)</f>
        <v>35</v>
      </c>
      <c r="C70" s="163">
        <f>SUM(C10:C69)</f>
        <v>15</v>
      </c>
      <c r="D70" s="162">
        <f>SUM(D10:D69)</f>
        <v>35</v>
      </c>
    </row>
    <row r="71" spans="1:17" ht="19.5" thickBot="1">
      <c r="A71" s="11" t="s">
        <v>51</v>
      </c>
      <c r="B71" s="10">
        <v>34</v>
      </c>
      <c r="C71" s="144"/>
      <c r="D71" s="10"/>
    </row>
    <row r="72" spans="1:17" ht="18.75" customHeight="1" thickBot="1">
      <c r="A72" s="11" t="s">
        <v>52</v>
      </c>
      <c r="B72" s="10">
        <v>37</v>
      </c>
      <c r="C72" s="144"/>
      <c r="D72" s="10"/>
    </row>
    <row r="74" spans="1:17" ht="15.75" thickBot="1">
      <c r="A74" s="527" t="s">
        <v>123</v>
      </c>
      <c r="B74" s="527"/>
    </row>
    <row r="75" spans="1:17" ht="52.5" customHeight="1" thickBot="1">
      <c r="A75" s="469" t="s">
        <v>72</v>
      </c>
      <c r="B75" s="422"/>
      <c r="C75" s="423"/>
      <c r="D75" s="70" t="s">
        <v>73</v>
      </c>
      <c r="E75" s="74" t="s">
        <v>74</v>
      </c>
      <c r="F75" s="400" t="s">
        <v>2</v>
      </c>
      <c r="G75" s="595"/>
      <c r="H75" s="595"/>
      <c r="I75" s="595"/>
      <c r="J75" s="595"/>
      <c r="K75" s="596"/>
    </row>
    <row r="76" spans="1:17" s="49" customFormat="1" ht="45.75" customHeight="1" thickBot="1">
      <c r="A76" s="541" t="s">
        <v>358</v>
      </c>
      <c r="B76" s="541"/>
      <c r="C76" s="541"/>
      <c r="D76" s="72">
        <v>1</v>
      </c>
      <c r="E76" s="326" t="s">
        <v>244</v>
      </c>
      <c r="F76" s="594" t="s">
        <v>364</v>
      </c>
      <c r="G76" s="594"/>
      <c r="H76" s="594"/>
      <c r="I76" s="594"/>
      <c r="J76" s="594"/>
      <c r="K76" s="594"/>
    </row>
    <row r="77" spans="1:17" s="49" customFormat="1" ht="31.5" customHeight="1" thickBot="1">
      <c r="A77" s="541" t="s">
        <v>361</v>
      </c>
      <c r="B77" s="556"/>
      <c r="C77" s="557"/>
      <c r="D77" s="72">
        <v>1</v>
      </c>
      <c r="E77" s="326" t="s">
        <v>244</v>
      </c>
      <c r="F77" s="594" t="s">
        <v>362</v>
      </c>
      <c r="G77" s="594"/>
      <c r="H77" s="594"/>
      <c r="I77" s="594"/>
      <c r="J77" s="594"/>
      <c r="K77" s="594"/>
    </row>
    <row r="78" spans="1:17" s="49" customFormat="1" ht="18" customHeight="1" thickBot="1">
      <c r="A78" s="457"/>
      <c r="B78" s="458"/>
      <c r="C78" s="459"/>
      <c r="D78" s="72"/>
      <c r="E78" s="87"/>
      <c r="F78" s="558"/>
      <c r="G78" s="559"/>
      <c r="H78" s="559"/>
      <c r="I78" s="559"/>
      <c r="J78" s="559"/>
      <c r="K78" s="560"/>
    </row>
    <row r="79" spans="1:17" s="49" customFormat="1" ht="2.25" customHeight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16.5" hidden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.5" hidden="1" customHeight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16.5" hidden="1" thickBot="1">
      <c r="A93" s="457"/>
      <c r="B93" s="458"/>
      <c r="C93" s="459"/>
      <c r="D93" s="72"/>
      <c r="E93" s="87"/>
      <c r="F93" s="442"/>
      <c r="G93" s="545"/>
      <c r="H93" s="545"/>
      <c r="I93" s="545"/>
      <c r="J93" s="545"/>
      <c r="K93" s="546"/>
    </row>
    <row r="94" spans="1:11" s="49" customFormat="1" ht="16.5" hidden="1" thickBot="1">
      <c r="A94" s="457"/>
      <c r="B94" s="458"/>
      <c r="C94" s="459"/>
      <c r="D94" s="72"/>
      <c r="E94" s="87"/>
      <c r="F94" s="442"/>
      <c r="G94" s="545"/>
      <c r="H94" s="545"/>
      <c r="I94" s="545"/>
      <c r="J94" s="545"/>
      <c r="K94" s="546"/>
    </row>
    <row r="95" spans="1:11" s="49" customFormat="1" ht="16.5" hidden="1" thickBot="1">
      <c r="A95" s="457"/>
      <c r="B95" s="458"/>
      <c r="C95" s="459"/>
      <c r="D95" s="72"/>
      <c r="E95" s="87"/>
      <c r="F95" s="442"/>
      <c r="G95" s="545"/>
      <c r="H95" s="545"/>
      <c r="I95" s="545"/>
      <c r="J95" s="545"/>
      <c r="K95" s="546"/>
    </row>
    <row r="96" spans="1:11" s="49" customFormat="1" ht="16.5" hidden="1" thickBot="1">
      <c r="A96" s="457"/>
      <c r="B96" s="553"/>
      <c r="C96" s="554"/>
      <c r="D96" s="73"/>
      <c r="E96" s="87"/>
      <c r="F96" s="442"/>
      <c r="G96" s="545"/>
      <c r="H96" s="545"/>
      <c r="I96" s="545"/>
      <c r="J96" s="545"/>
      <c r="K96" s="546"/>
    </row>
    <row r="97" spans="1:11" ht="36.75" customHeight="1" thickBot="1">
      <c r="B97" s="543" t="s">
        <v>33</v>
      </c>
      <c r="C97" s="544"/>
      <c r="D97" s="71">
        <f>SUM(D76:D96)</f>
        <v>2</v>
      </c>
    </row>
    <row r="100" spans="1:11" ht="15.75" thickBot="1">
      <c r="A100" s="527" t="s">
        <v>104</v>
      </c>
      <c r="B100" s="527"/>
    </row>
    <row r="101" spans="1:11" ht="63.75" thickBot="1">
      <c r="A101" s="166" t="s">
        <v>62</v>
      </c>
      <c r="B101" s="167" t="s">
        <v>63</v>
      </c>
      <c r="C101" s="46" t="s">
        <v>65</v>
      </c>
      <c r="D101" s="449" t="s">
        <v>66</v>
      </c>
      <c r="E101" s="450"/>
      <c r="F101" s="450"/>
      <c r="G101" s="451"/>
      <c r="H101" s="439" t="s">
        <v>122</v>
      </c>
      <c r="I101" s="440"/>
      <c r="J101" s="440"/>
      <c r="K101" s="440"/>
    </row>
    <row r="102" spans="1:11" ht="16.5" thickBot="1">
      <c r="A102" s="265" t="s">
        <v>133</v>
      </c>
      <c r="B102" s="263" t="s">
        <v>244</v>
      </c>
      <c r="C102" s="264">
        <v>1</v>
      </c>
      <c r="D102" s="452" t="s">
        <v>325</v>
      </c>
      <c r="E102" s="494"/>
      <c r="F102" s="494"/>
      <c r="G102" s="495"/>
      <c r="H102" s="455" t="s">
        <v>331</v>
      </c>
      <c r="I102" s="456"/>
      <c r="J102" s="456"/>
      <c r="K102" s="456"/>
    </row>
    <row r="103" spans="1:11" ht="210.75" thickBot="1">
      <c r="A103" s="171" t="s">
        <v>138</v>
      </c>
      <c r="B103" s="340" t="s">
        <v>430</v>
      </c>
      <c r="C103" s="341">
        <v>1</v>
      </c>
      <c r="D103" s="550" t="s">
        <v>431</v>
      </c>
      <c r="E103" s="550"/>
      <c r="F103" s="550"/>
      <c r="G103" s="550"/>
      <c r="H103" s="551" t="s">
        <v>432</v>
      </c>
      <c r="I103" s="552"/>
      <c r="J103" s="552"/>
      <c r="K103" s="552"/>
    </row>
    <row r="104" spans="1:11" ht="32.25" thickBot="1">
      <c r="A104" s="171" t="s">
        <v>324</v>
      </c>
      <c r="B104" s="263" t="s">
        <v>244</v>
      </c>
      <c r="C104" s="264">
        <v>1</v>
      </c>
      <c r="D104" s="452" t="s">
        <v>325</v>
      </c>
      <c r="E104" s="494"/>
      <c r="F104" s="494"/>
      <c r="G104" s="495"/>
      <c r="H104" s="455" t="s">
        <v>331</v>
      </c>
      <c r="I104" s="456"/>
      <c r="J104" s="456"/>
      <c r="K104" s="456"/>
    </row>
    <row r="105" spans="1:11" ht="0.75" customHeight="1" thickBot="1">
      <c r="A105" s="171"/>
      <c r="B105" s="2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hidden="1" thickBot="1">
      <c r="A106" s="171"/>
      <c r="B106" s="2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hidden="1" thickBot="1">
      <c r="A107" s="171"/>
      <c r="B107" s="2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hidden="1" thickBot="1">
      <c r="A108" s="171"/>
      <c r="B108" s="2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hidden="1" thickBot="1">
      <c r="A109" s="171"/>
      <c r="B109" s="2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6.5" hidden="1" thickBot="1">
      <c r="A110" s="171"/>
      <c r="B110" s="269"/>
      <c r="C110" s="48"/>
      <c r="D110" s="457"/>
      <c r="E110" s="458"/>
      <c r="F110" s="458"/>
      <c r="G110" s="459"/>
      <c r="H110" s="455"/>
      <c r="I110" s="456"/>
      <c r="J110" s="456"/>
      <c r="K110" s="456"/>
    </row>
    <row r="111" spans="1:11" ht="16.5" hidden="1" thickBot="1">
      <c r="A111" s="171"/>
      <c r="B111" s="269"/>
      <c r="C111" s="48"/>
      <c r="D111" s="457"/>
      <c r="E111" s="458"/>
      <c r="F111" s="458"/>
      <c r="G111" s="459"/>
      <c r="H111" s="455"/>
      <c r="I111" s="456"/>
      <c r="J111" s="456"/>
      <c r="K111" s="456"/>
    </row>
    <row r="112" spans="1:11" ht="16.5" hidden="1" thickBot="1">
      <c r="A112" s="171"/>
      <c r="B112" s="269"/>
      <c r="C112" s="48"/>
      <c r="D112" s="457"/>
      <c r="E112" s="458"/>
      <c r="F112" s="458"/>
      <c r="G112" s="459"/>
      <c r="H112" s="455"/>
      <c r="I112" s="456"/>
      <c r="J112" s="456"/>
      <c r="K112" s="456"/>
    </row>
    <row r="113" spans="2:3" ht="19.5" thickBot="1">
      <c r="B113" s="42" t="s">
        <v>33</v>
      </c>
      <c r="C113" s="43">
        <f>SUM(C102:C112)</f>
        <v>3</v>
      </c>
    </row>
  </sheetData>
  <sheetProtection formatRows="0"/>
  <mergeCells count="108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6:A18"/>
    <mergeCell ref="A19:A21"/>
    <mergeCell ref="E8:F8"/>
    <mergeCell ref="G8:G9"/>
    <mergeCell ref="H8:H9"/>
    <mergeCell ref="I8:I9"/>
    <mergeCell ref="J8:K8"/>
    <mergeCell ref="L8:L9"/>
    <mergeCell ref="A40:A42"/>
    <mergeCell ref="A43:A45"/>
    <mergeCell ref="A46:A47"/>
    <mergeCell ref="A48:A50"/>
    <mergeCell ref="A51:A52"/>
    <mergeCell ref="A53:A54"/>
    <mergeCell ref="A22:A24"/>
    <mergeCell ref="A25:A27"/>
    <mergeCell ref="A29:A30"/>
    <mergeCell ref="A31:A32"/>
    <mergeCell ref="A34:A36"/>
    <mergeCell ref="A37:A39"/>
    <mergeCell ref="A76:C76"/>
    <mergeCell ref="F76:K76"/>
    <mergeCell ref="A77:C77"/>
    <mergeCell ref="F77:K77"/>
    <mergeCell ref="A78:C78"/>
    <mergeCell ref="F78:K78"/>
    <mergeCell ref="A55:A56"/>
    <mergeCell ref="A57:A58"/>
    <mergeCell ref="A59:A60"/>
    <mergeCell ref="A74:B74"/>
    <mergeCell ref="A75:C75"/>
    <mergeCell ref="F75:K75"/>
    <mergeCell ref="A82:C82"/>
    <mergeCell ref="F82:K82"/>
    <mergeCell ref="A83:C83"/>
    <mergeCell ref="F83:K83"/>
    <mergeCell ref="A84:C84"/>
    <mergeCell ref="F84:K84"/>
    <mergeCell ref="A79:C79"/>
    <mergeCell ref="F79:K79"/>
    <mergeCell ref="A80:C80"/>
    <mergeCell ref="F80:K80"/>
    <mergeCell ref="A81:C81"/>
    <mergeCell ref="F81:K81"/>
    <mergeCell ref="A88:C88"/>
    <mergeCell ref="F88:K88"/>
    <mergeCell ref="A89:C89"/>
    <mergeCell ref="F89:K89"/>
    <mergeCell ref="A90:C90"/>
    <mergeCell ref="F90:K90"/>
    <mergeCell ref="A85:C85"/>
    <mergeCell ref="F85:K85"/>
    <mergeCell ref="A86:C86"/>
    <mergeCell ref="F86:K86"/>
    <mergeCell ref="A87:C87"/>
    <mergeCell ref="F87:K87"/>
    <mergeCell ref="A94:C94"/>
    <mergeCell ref="F94:K94"/>
    <mergeCell ref="A95:C95"/>
    <mergeCell ref="F95:K95"/>
    <mergeCell ref="A96:C96"/>
    <mergeCell ref="F96:K96"/>
    <mergeCell ref="A91:C91"/>
    <mergeCell ref="F91:K91"/>
    <mergeCell ref="A92:C92"/>
    <mergeCell ref="F92:K92"/>
    <mergeCell ref="A93:C93"/>
    <mergeCell ref="F93:K93"/>
    <mergeCell ref="D103:G103"/>
    <mergeCell ref="H103:K103"/>
    <mergeCell ref="D104:G104"/>
    <mergeCell ref="H104:K104"/>
    <mergeCell ref="D105:G105"/>
    <mergeCell ref="H105:K105"/>
    <mergeCell ref="B97:C97"/>
    <mergeCell ref="A100:B100"/>
    <mergeCell ref="D101:G101"/>
    <mergeCell ref="H101:K101"/>
    <mergeCell ref="D102:G102"/>
    <mergeCell ref="H102:K102"/>
    <mergeCell ref="D112:G112"/>
    <mergeCell ref="H112:K112"/>
    <mergeCell ref="D109:G109"/>
    <mergeCell ref="H109:K109"/>
    <mergeCell ref="D110:G110"/>
    <mergeCell ref="H110:K110"/>
    <mergeCell ref="D111:G111"/>
    <mergeCell ref="H111:K111"/>
    <mergeCell ref="D106:G106"/>
    <mergeCell ref="H106:K106"/>
    <mergeCell ref="D107:G107"/>
    <mergeCell ref="H107:K107"/>
    <mergeCell ref="D108:G108"/>
    <mergeCell ref="H108:K108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zoomScale="60" zoomScaleNormal="60" workbookViewId="0">
      <pane xSplit="1" ySplit="9" topLeftCell="B55" activePane="bottomRight" state="frozen"/>
      <selection pane="topRight" activeCell="B1" sqref="B1"/>
      <selection pane="bottomLeft" activeCell="A11" sqref="A11"/>
      <selection pane="bottomRight" activeCell="S42" sqref="S42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256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72" t="s">
        <v>53</v>
      </c>
      <c r="H3" s="195">
        <v>5</v>
      </c>
      <c r="I3" s="196"/>
      <c r="J3" s="196"/>
      <c r="K3" s="196"/>
      <c r="L3" s="196"/>
      <c r="M3" s="196"/>
      <c r="N3" s="267"/>
      <c r="O3" s="267"/>
      <c r="P3" s="267"/>
    </row>
    <row r="4" spans="1:17">
      <c r="A4" s="159"/>
      <c r="B4" s="159"/>
      <c r="C4" s="159"/>
      <c r="D4" s="159"/>
      <c r="E4" s="159"/>
      <c r="F4" s="159"/>
      <c r="G4" s="272" t="s">
        <v>54</v>
      </c>
      <c r="H4" s="195">
        <v>34</v>
      </c>
      <c r="I4" s="196"/>
      <c r="J4" s="196"/>
      <c r="K4" s="196"/>
      <c r="L4" s="196"/>
      <c r="M4" s="196"/>
      <c r="N4" s="267"/>
      <c r="O4" s="267"/>
      <c r="P4" s="26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379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268" t="s">
        <v>139</v>
      </c>
      <c r="H6" s="267" t="s">
        <v>140</v>
      </c>
      <c r="I6" s="267"/>
      <c r="J6" s="267"/>
      <c r="K6" s="267"/>
      <c r="L6" s="267"/>
      <c r="M6" s="267"/>
      <c r="N6" s="267"/>
      <c r="O6" s="267"/>
      <c r="P6" s="26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93" customHeight="1" thickBot="1">
      <c r="A10" s="578" t="s">
        <v>10</v>
      </c>
      <c r="B10" s="57">
        <v>1</v>
      </c>
      <c r="C10" s="142">
        <v>1</v>
      </c>
      <c r="D10" s="9">
        <f>B10*C10</f>
        <v>1</v>
      </c>
      <c r="E10" s="26" t="s">
        <v>155</v>
      </c>
      <c r="F10" s="281" t="s">
        <v>180</v>
      </c>
      <c r="G10" s="367" t="s">
        <v>541</v>
      </c>
      <c r="H10" s="283" t="s">
        <v>48</v>
      </c>
      <c r="I10" s="281" t="s">
        <v>244</v>
      </c>
      <c r="J10" s="281" t="s">
        <v>41</v>
      </c>
      <c r="K10" s="281" t="s">
        <v>41</v>
      </c>
      <c r="L10" s="283"/>
      <c r="M10" s="283"/>
      <c r="N10" s="283" t="s">
        <v>245</v>
      </c>
      <c r="O10" s="14" t="s">
        <v>42</v>
      </c>
      <c r="P10" s="14"/>
      <c r="Q10" s="3"/>
    </row>
    <row r="11" spans="1:17" ht="19.5" thickBot="1">
      <c r="A11" s="579"/>
      <c r="B11" s="57"/>
      <c r="C11" s="142"/>
      <c r="D11" s="9">
        <f t="shared" ref="D11:D60" si="0">B11*C11</f>
        <v>0</v>
      </c>
      <c r="E11" s="29"/>
      <c r="F11" s="284"/>
      <c r="G11" s="285"/>
      <c r="H11" s="285"/>
      <c r="I11" s="284"/>
      <c r="J11" s="284"/>
      <c r="K11" s="284"/>
      <c r="L11" s="285"/>
      <c r="M11" s="285"/>
      <c r="N11" s="285"/>
      <c r="O11" s="15"/>
      <c r="P11" s="15"/>
      <c r="Q11" s="3"/>
    </row>
    <row r="12" spans="1:17" ht="21" customHeight="1" thickBot="1">
      <c r="A12" s="580"/>
      <c r="B12" s="57"/>
      <c r="C12" s="142"/>
      <c r="D12" s="9">
        <f t="shared" si="0"/>
        <v>0</v>
      </c>
      <c r="E12" s="58"/>
      <c r="F12" s="286"/>
      <c r="G12" s="287"/>
      <c r="H12" s="287"/>
      <c r="I12" s="286"/>
      <c r="J12" s="286"/>
      <c r="K12" s="286"/>
      <c r="L12" s="287"/>
      <c r="M12" s="287"/>
      <c r="N12" s="287"/>
      <c r="O12" s="59"/>
      <c r="P12" s="59"/>
      <c r="Q12" s="3"/>
    </row>
    <row r="13" spans="1:17" ht="79.5" customHeight="1" thickBot="1">
      <c r="A13" s="344" t="s">
        <v>417</v>
      </c>
      <c r="B13" s="57">
        <v>1</v>
      </c>
      <c r="C13" s="142">
        <v>1</v>
      </c>
      <c r="D13" s="9">
        <v>1</v>
      </c>
      <c r="E13" s="255" t="s">
        <v>155</v>
      </c>
      <c r="F13" s="288" t="s">
        <v>180</v>
      </c>
      <c r="G13" s="357" t="s">
        <v>563</v>
      </c>
      <c r="H13" s="283" t="s">
        <v>48</v>
      </c>
      <c r="I13" s="281" t="s">
        <v>244</v>
      </c>
      <c r="J13" s="281" t="s">
        <v>41</v>
      </c>
      <c r="K13" s="281" t="s">
        <v>41</v>
      </c>
      <c r="L13" s="283"/>
      <c r="M13" s="283"/>
      <c r="N13" s="283"/>
      <c r="O13" s="14"/>
      <c r="P13" s="14"/>
      <c r="Q13" s="3"/>
    </row>
    <row r="14" spans="1:17" ht="21" hidden="1" customHeight="1" thickBot="1">
      <c r="A14" s="254"/>
      <c r="B14" s="57"/>
      <c r="C14" s="142"/>
      <c r="D14" s="9"/>
      <c r="E14" s="255"/>
      <c r="F14" s="288"/>
      <c r="G14" s="289"/>
      <c r="H14" s="289"/>
      <c r="I14" s="288"/>
      <c r="J14" s="288"/>
      <c r="K14" s="288"/>
      <c r="L14" s="289"/>
      <c r="M14" s="289"/>
      <c r="N14" s="289"/>
      <c r="O14" s="256"/>
      <c r="P14" s="256"/>
      <c r="Q14" s="3"/>
    </row>
    <row r="15" spans="1:17" ht="21" hidden="1" customHeight="1" thickBot="1">
      <c r="A15" s="254"/>
      <c r="B15" s="57"/>
      <c r="C15" s="142"/>
      <c r="D15" s="9"/>
      <c r="E15" s="255"/>
      <c r="F15" s="288"/>
      <c r="G15" s="289"/>
      <c r="H15" s="289"/>
      <c r="I15" s="288"/>
      <c r="J15" s="288"/>
      <c r="K15" s="288"/>
      <c r="L15" s="289"/>
      <c r="M15" s="289"/>
      <c r="N15" s="289"/>
      <c r="O15" s="256"/>
      <c r="P15" s="256"/>
      <c r="Q15" s="3"/>
    </row>
    <row r="16" spans="1:17" ht="118.5" customHeight="1" thickBot="1">
      <c r="A16" s="575" t="s">
        <v>11</v>
      </c>
      <c r="B16" s="13">
        <v>3</v>
      </c>
      <c r="C16" s="142">
        <v>1</v>
      </c>
      <c r="D16" s="257">
        <v>3</v>
      </c>
      <c r="E16" s="15" t="s">
        <v>157</v>
      </c>
      <c r="F16" s="284" t="s">
        <v>488</v>
      </c>
      <c r="G16" s="290" t="s">
        <v>516</v>
      </c>
      <c r="H16" s="285" t="s">
        <v>48</v>
      </c>
      <c r="I16" s="284" t="s">
        <v>244</v>
      </c>
      <c r="J16" s="284" t="s">
        <v>41</v>
      </c>
      <c r="K16" s="284" t="s">
        <v>41</v>
      </c>
      <c r="L16" s="285"/>
      <c r="M16" s="285"/>
      <c r="N16" s="329" t="s">
        <v>514</v>
      </c>
      <c r="O16" s="15" t="s">
        <v>42</v>
      </c>
      <c r="P16" s="15"/>
      <c r="Q16" s="3"/>
    </row>
    <row r="17" spans="1:17" ht="1.5" customHeight="1" thickBot="1">
      <c r="A17" s="581"/>
      <c r="B17" s="13"/>
      <c r="C17" s="142"/>
      <c r="D17" s="9"/>
      <c r="E17" s="29" t="s">
        <v>157</v>
      </c>
      <c r="F17" s="284"/>
      <c r="G17" s="282"/>
      <c r="H17" s="285"/>
      <c r="I17" s="284"/>
      <c r="J17" s="284"/>
      <c r="K17" s="284"/>
      <c r="L17" s="285"/>
      <c r="M17" s="285"/>
      <c r="N17" s="291"/>
      <c r="O17" s="15"/>
      <c r="P17" s="15"/>
      <c r="Q17" s="3"/>
    </row>
    <row r="18" spans="1:17" ht="19.5" hidden="1" thickBot="1">
      <c r="A18" s="576"/>
      <c r="B18" s="13"/>
      <c r="C18" s="142"/>
      <c r="D18" s="9">
        <f t="shared" si="0"/>
        <v>0</v>
      </c>
      <c r="E18" s="58"/>
      <c r="F18" s="286"/>
      <c r="G18" s="287"/>
      <c r="H18" s="287"/>
      <c r="I18" s="286"/>
      <c r="J18" s="286"/>
      <c r="K18" s="286"/>
      <c r="L18" s="287"/>
      <c r="M18" s="287"/>
      <c r="N18" s="292"/>
      <c r="O18" s="59"/>
      <c r="P18" s="59"/>
      <c r="Q18" s="3"/>
    </row>
    <row r="19" spans="1:17" ht="131.25" customHeight="1" thickBot="1">
      <c r="A19" s="575" t="s">
        <v>12</v>
      </c>
      <c r="B19" s="13">
        <v>3</v>
      </c>
      <c r="C19" s="142">
        <v>1</v>
      </c>
      <c r="D19" s="9">
        <f t="shared" si="0"/>
        <v>3</v>
      </c>
      <c r="E19" s="26" t="s">
        <v>157</v>
      </c>
      <c r="F19" s="281" t="s">
        <v>181</v>
      </c>
      <c r="G19" s="331" t="s">
        <v>438</v>
      </c>
      <c r="H19" s="283" t="s">
        <v>176</v>
      </c>
      <c r="I19" s="281" t="s">
        <v>319</v>
      </c>
      <c r="J19" s="281" t="s">
        <v>41</v>
      </c>
      <c r="K19" s="281" t="s">
        <v>40</v>
      </c>
      <c r="L19" s="283"/>
      <c r="M19" s="283"/>
      <c r="N19" s="316" t="s">
        <v>389</v>
      </c>
      <c r="O19" s="14" t="s">
        <v>42</v>
      </c>
      <c r="P19" s="14"/>
      <c r="Q19" s="3"/>
    </row>
    <row r="20" spans="1:17" ht="19.5" hidden="1" customHeight="1" thickBot="1">
      <c r="A20" s="581"/>
      <c r="B20" s="13"/>
      <c r="C20" s="142"/>
      <c r="D20" s="9">
        <f t="shared" si="0"/>
        <v>0</v>
      </c>
      <c r="E20" s="29"/>
      <c r="F20" s="284"/>
      <c r="G20" s="294"/>
      <c r="H20" s="285"/>
      <c r="I20" s="284"/>
      <c r="J20" s="284"/>
      <c r="K20" s="284"/>
      <c r="L20" s="285"/>
      <c r="M20" s="285"/>
      <c r="N20" s="292"/>
      <c r="O20" s="15"/>
      <c r="P20" s="15"/>
      <c r="Q20" s="3"/>
    </row>
    <row r="21" spans="1:17" ht="26.25" customHeight="1" thickBot="1">
      <c r="A21" s="576"/>
      <c r="B21" s="13"/>
      <c r="C21" s="142"/>
      <c r="D21" s="9">
        <f t="shared" si="0"/>
        <v>0</v>
      </c>
      <c r="E21" s="58"/>
      <c r="F21" s="286"/>
      <c r="G21" s="287"/>
      <c r="H21" s="287"/>
      <c r="I21" s="286"/>
      <c r="J21" s="286"/>
      <c r="K21" s="286"/>
      <c r="L21" s="287"/>
      <c r="M21" s="287"/>
      <c r="N21" s="287"/>
      <c r="O21" s="59"/>
      <c r="P21" s="59"/>
      <c r="Q21" s="3"/>
    </row>
    <row r="22" spans="1:17" ht="205.5" customHeight="1" thickBot="1">
      <c r="A22" s="575" t="s">
        <v>14</v>
      </c>
      <c r="B22" s="13">
        <v>5</v>
      </c>
      <c r="C22" s="142">
        <v>1</v>
      </c>
      <c r="D22" s="9">
        <v>5</v>
      </c>
      <c r="E22" s="26" t="s">
        <v>174</v>
      </c>
      <c r="F22" s="281" t="s">
        <v>175</v>
      </c>
      <c r="G22" s="332" t="s">
        <v>565</v>
      </c>
      <c r="H22" s="283" t="s">
        <v>176</v>
      </c>
      <c r="I22" s="281" t="s">
        <v>244</v>
      </c>
      <c r="J22" s="281" t="s">
        <v>41</v>
      </c>
      <c r="K22" s="281" t="s">
        <v>40</v>
      </c>
      <c r="L22" s="283" t="s">
        <v>337</v>
      </c>
      <c r="M22" s="283"/>
      <c r="N22" s="334" t="s">
        <v>403</v>
      </c>
      <c r="O22" s="14" t="s">
        <v>42</v>
      </c>
      <c r="P22" s="14"/>
      <c r="Q22" s="3"/>
    </row>
    <row r="23" spans="1:17" ht="89.25" hidden="1" customHeight="1" thickBot="1">
      <c r="A23" s="581"/>
      <c r="B23" s="13"/>
      <c r="C23" s="142"/>
      <c r="D23" s="9">
        <f t="shared" si="0"/>
        <v>0</v>
      </c>
      <c r="E23" s="29"/>
      <c r="F23" s="284"/>
      <c r="G23" s="293"/>
      <c r="H23" s="285"/>
      <c r="I23" s="284"/>
      <c r="J23" s="284"/>
      <c r="K23" s="284"/>
      <c r="L23" s="285"/>
      <c r="M23" s="285"/>
      <c r="N23" s="303"/>
      <c r="O23" s="15"/>
      <c r="P23" s="15"/>
      <c r="Q23" s="3"/>
    </row>
    <row r="24" spans="1:17" ht="13.5" customHeight="1" thickBot="1">
      <c r="A24" s="576"/>
      <c r="B24" s="13"/>
      <c r="C24" s="142"/>
      <c r="D24" s="9">
        <f t="shared" si="0"/>
        <v>0</v>
      </c>
      <c r="E24" s="58"/>
      <c r="F24" s="286"/>
      <c r="G24" s="292"/>
      <c r="H24" s="287"/>
      <c r="I24" s="286"/>
      <c r="J24" s="286"/>
      <c r="K24" s="286"/>
      <c r="L24" s="287"/>
      <c r="M24" s="287"/>
      <c r="N24" s="292"/>
      <c r="O24" s="59"/>
      <c r="P24" s="59"/>
      <c r="Q24" s="3"/>
    </row>
    <row r="25" spans="1:17" ht="19.5" thickBot="1">
      <c r="A25" s="575" t="s">
        <v>17</v>
      </c>
      <c r="B25" s="13"/>
      <c r="C25" s="142"/>
      <c r="D25" s="9"/>
      <c r="E25" s="26"/>
      <c r="F25" s="281"/>
      <c r="G25" s="282"/>
      <c r="H25" s="283"/>
      <c r="I25" s="281"/>
      <c r="J25" s="281"/>
      <c r="K25" s="281"/>
      <c r="L25" s="283"/>
      <c r="M25" s="283"/>
      <c r="N25" s="290"/>
      <c r="O25" s="14"/>
      <c r="P25" s="14"/>
      <c r="Q25" s="3"/>
    </row>
    <row r="26" spans="1:17" ht="102.75" customHeight="1" thickBot="1">
      <c r="A26" s="581"/>
      <c r="B26" s="13">
        <v>4</v>
      </c>
      <c r="C26" s="142">
        <v>1</v>
      </c>
      <c r="D26" s="9">
        <f t="shared" si="0"/>
        <v>4</v>
      </c>
      <c r="E26" s="29" t="s">
        <v>147</v>
      </c>
      <c r="F26" s="284" t="s">
        <v>445</v>
      </c>
      <c r="G26" s="329" t="s">
        <v>566</v>
      </c>
      <c r="H26" s="285" t="s">
        <v>249</v>
      </c>
      <c r="I26" s="284" t="s">
        <v>244</v>
      </c>
      <c r="J26" s="284" t="s">
        <v>41</v>
      </c>
      <c r="K26" s="284" t="s">
        <v>40</v>
      </c>
      <c r="L26" s="285" t="s">
        <v>41</v>
      </c>
      <c r="M26" s="285" t="s">
        <v>41</v>
      </c>
      <c r="N26" s="314" t="s">
        <v>399</v>
      </c>
      <c r="O26" s="15" t="s">
        <v>42</v>
      </c>
      <c r="P26" s="15"/>
      <c r="Q26" s="3"/>
    </row>
    <row r="27" spans="1:17" ht="19.5" thickBot="1">
      <c r="A27" s="576"/>
      <c r="B27" s="13"/>
      <c r="C27" s="142"/>
      <c r="D27" s="9">
        <f t="shared" si="0"/>
        <v>0</v>
      </c>
      <c r="E27" s="58"/>
      <c r="F27" s="286"/>
      <c r="G27" s="287"/>
      <c r="H27" s="287"/>
      <c r="I27" s="286"/>
      <c r="J27" s="286"/>
      <c r="K27" s="286"/>
      <c r="L27" s="287"/>
      <c r="M27" s="287"/>
      <c r="N27" s="292"/>
      <c r="O27" s="59"/>
      <c r="P27" s="59"/>
      <c r="Q27" s="3"/>
    </row>
    <row r="28" spans="1:17" ht="20.25" customHeight="1" thickBot="1">
      <c r="A28" s="173" t="s">
        <v>132</v>
      </c>
      <c r="B28" s="13"/>
      <c r="C28" s="142"/>
      <c r="D28" s="9">
        <f t="shared" si="0"/>
        <v>0</v>
      </c>
      <c r="E28" s="26"/>
      <c r="F28" s="281"/>
      <c r="G28" s="283"/>
      <c r="H28" s="283"/>
      <c r="I28" s="281"/>
      <c r="J28" s="281"/>
      <c r="K28" s="281"/>
      <c r="L28" s="283"/>
      <c r="M28" s="283"/>
      <c r="N28" s="285"/>
      <c r="O28" s="14"/>
      <c r="P28" s="14"/>
      <c r="Q28" s="3"/>
    </row>
    <row r="29" spans="1:17" ht="114" customHeight="1" thickBot="1">
      <c r="A29" s="575" t="s">
        <v>69</v>
      </c>
      <c r="B29" s="13">
        <v>1</v>
      </c>
      <c r="C29" s="142">
        <v>1</v>
      </c>
      <c r="D29" s="9">
        <f t="shared" si="0"/>
        <v>1</v>
      </c>
      <c r="E29" s="26" t="s">
        <v>155</v>
      </c>
      <c r="F29" s="281" t="s">
        <v>447</v>
      </c>
      <c r="G29" s="285" t="s">
        <v>250</v>
      </c>
      <c r="H29" s="283" t="s">
        <v>176</v>
      </c>
      <c r="I29" s="281" t="s">
        <v>244</v>
      </c>
      <c r="J29" s="281" t="s">
        <v>41</v>
      </c>
      <c r="K29" s="281" t="s">
        <v>40</v>
      </c>
      <c r="L29" s="285"/>
      <c r="M29" s="283" t="s">
        <v>40</v>
      </c>
      <c r="N29" s="313" t="s">
        <v>525</v>
      </c>
      <c r="O29" s="14"/>
      <c r="P29" s="14" t="s">
        <v>42</v>
      </c>
      <c r="Q29" s="3"/>
    </row>
    <row r="30" spans="1:17" ht="18.75" customHeight="1" thickBot="1">
      <c r="A30" s="577"/>
      <c r="B30" s="13"/>
      <c r="C30" s="142"/>
      <c r="D30" s="9">
        <f t="shared" si="0"/>
        <v>0</v>
      </c>
      <c r="E30" s="58"/>
      <c r="F30" s="286"/>
      <c r="G30" s="287"/>
      <c r="H30" s="287"/>
      <c r="I30" s="286"/>
      <c r="J30" s="286"/>
      <c r="K30" s="286"/>
      <c r="L30" s="287"/>
      <c r="M30" s="287"/>
      <c r="N30" s="292"/>
      <c r="O30" s="59"/>
      <c r="P30" s="59"/>
      <c r="Q30" s="3"/>
    </row>
    <row r="31" spans="1:17" ht="63.75" thickBot="1">
      <c r="A31" s="575" t="s">
        <v>30</v>
      </c>
      <c r="B31" s="13">
        <v>3</v>
      </c>
      <c r="C31" s="142">
        <v>1</v>
      </c>
      <c r="D31" s="9">
        <f t="shared" si="0"/>
        <v>3</v>
      </c>
      <c r="E31" s="26" t="s">
        <v>157</v>
      </c>
      <c r="F31" s="281" t="s">
        <v>488</v>
      </c>
      <c r="G31" s="282" t="s">
        <v>454</v>
      </c>
      <c r="H31" s="283" t="s">
        <v>176</v>
      </c>
      <c r="I31" s="281" t="s">
        <v>244</v>
      </c>
      <c r="J31" s="281" t="s">
        <v>41</v>
      </c>
      <c r="K31" s="281" t="s">
        <v>40</v>
      </c>
      <c r="L31" s="283"/>
      <c r="M31" s="283"/>
      <c r="N31" s="319" t="s">
        <v>390</v>
      </c>
      <c r="O31" s="14" t="s">
        <v>150</v>
      </c>
      <c r="P31" s="14"/>
      <c r="Q31" s="3"/>
    </row>
    <row r="32" spans="1:17" ht="19.5" thickBot="1">
      <c r="A32" s="577"/>
      <c r="B32" s="13"/>
      <c r="C32" s="142"/>
      <c r="D32" s="9">
        <f t="shared" si="0"/>
        <v>0</v>
      </c>
      <c r="E32" s="58"/>
      <c r="F32" s="286"/>
      <c r="G32" s="287"/>
      <c r="H32" s="287"/>
      <c r="I32" s="286"/>
      <c r="J32" s="286"/>
      <c r="K32" s="286"/>
      <c r="L32" s="287"/>
      <c r="M32" s="287"/>
      <c r="N32" s="287"/>
      <c r="O32" s="59"/>
      <c r="P32" s="59"/>
      <c r="Q32" s="3"/>
    </row>
    <row r="33" spans="1:17" ht="79.5" thickBot="1">
      <c r="A33" s="62" t="s">
        <v>87</v>
      </c>
      <c r="B33" s="13">
        <v>1</v>
      </c>
      <c r="C33" s="142">
        <v>1</v>
      </c>
      <c r="D33" s="9">
        <f t="shared" si="0"/>
        <v>1</v>
      </c>
      <c r="E33" s="63" t="s">
        <v>155</v>
      </c>
      <c r="F33" s="295" t="s">
        <v>180</v>
      </c>
      <c r="G33" s="296" t="s">
        <v>333</v>
      </c>
      <c r="H33" s="296" t="s">
        <v>176</v>
      </c>
      <c r="I33" s="295" t="s">
        <v>334</v>
      </c>
      <c r="J33" s="295" t="s">
        <v>41</v>
      </c>
      <c r="K33" s="295" t="s">
        <v>40</v>
      </c>
      <c r="L33" s="296"/>
      <c r="M33" s="296"/>
      <c r="N33" s="296" t="s">
        <v>391</v>
      </c>
      <c r="O33" s="64" t="s">
        <v>42</v>
      </c>
      <c r="P33" s="64"/>
      <c r="Q33" s="3"/>
    </row>
    <row r="34" spans="1:17" ht="19.5" thickBot="1">
      <c r="A34" s="561" t="s">
        <v>22</v>
      </c>
      <c r="B34" s="13"/>
      <c r="C34" s="142"/>
      <c r="D34" s="9">
        <f t="shared" si="0"/>
        <v>0</v>
      </c>
      <c r="E34" s="26"/>
      <c r="F34" s="281"/>
      <c r="G34" s="282"/>
      <c r="H34" s="283"/>
      <c r="I34" s="281"/>
      <c r="J34" s="281"/>
      <c r="K34" s="281"/>
      <c r="L34" s="283"/>
      <c r="M34" s="283"/>
      <c r="N34" s="282"/>
      <c r="O34" s="14"/>
      <c r="P34" s="14"/>
      <c r="Q34" s="3"/>
    </row>
    <row r="35" spans="1:17" ht="19.5" thickBot="1">
      <c r="A35" s="569"/>
      <c r="B35" s="13"/>
      <c r="C35" s="142"/>
      <c r="D35" s="9">
        <f t="shared" si="0"/>
        <v>0</v>
      </c>
      <c r="E35" s="29"/>
      <c r="F35" s="284"/>
      <c r="G35" s="285"/>
      <c r="H35" s="285"/>
      <c r="I35" s="284"/>
      <c r="J35" s="284"/>
      <c r="K35" s="284"/>
      <c r="L35" s="285"/>
      <c r="M35" s="285"/>
      <c r="N35" s="285"/>
      <c r="O35" s="15"/>
      <c r="P35" s="15"/>
      <c r="Q35" s="3"/>
    </row>
    <row r="36" spans="1:17" ht="19.5" thickBot="1">
      <c r="A36" s="570"/>
      <c r="B36" s="13"/>
      <c r="C36" s="142"/>
      <c r="D36" s="9">
        <f t="shared" si="0"/>
        <v>0</v>
      </c>
      <c r="E36" s="58"/>
      <c r="F36" s="286"/>
      <c r="G36" s="287"/>
      <c r="H36" s="287"/>
      <c r="I36" s="286"/>
      <c r="J36" s="286"/>
      <c r="K36" s="286"/>
      <c r="L36" s="287"/>
      <c r="M36" s="287"/>
      <c r="N36" s="287"/>
      <c r="O36" s="59"/>
      <c r="P36" s="59"/>
      <c r="Q36" s="3"/>
    </row>
    <row r="37" spans="1:17" ht="90.75" customHeight="1" thickBot="1">
      <c r="A37" s="561" t="s">
        <v>23</v>
      </c>
      <c r="B37" s="13">
        <v>1</v>
      </c>
      <c r="C37" s="142">
        <v>1</v>
      </c>
      <c r="D37" s="9">
        <f t="shared" si="0"/>
        <v>1</v>
      </c>
      <c r="E37" s="26" t="s">
        <v>155</v>
      </c>
      <c r="F37" s="281" t="s">
        <v>180</v>
      </c>
      <c r="G37" s="324" t="s">
        <v>348</v>
      </c>
      <c r="H37" s="283" t="s">
        <v>176</v>
      </c>
      <c r="I37" s="281" t="s">
        <v>244</v>
      </c>
      <c r="J37" s="281" t="s">
        <v>41</v>
      </c>
      <c r="K37" s="281" t="s">
        <v>40</v>
      </c>
      <c r="L37" s="283"/>
      <c r="M37" s="283"/>
      <c r="N37" s="333" t="s">
        <v>400</v>
      </c>
      <c r="O37" s="14" t="s">
        <v>42</v>
      </c>
      <c r="P37" s="14"/>
      <c r="Q37" s="3"/>
    </row>
    <row r="38" spans="1:17" ht="0.75" hidden="1" customHeight="1" thickBot="1">
      <c r="A38" s="569"/>
      <c r="B38" s="13"/>
      <c r="C38" s="142"/>
      <c r="D38" s="9">
        <f t="shared" si="0"/>
        <v>0</v>
      </c>
      <c r="E38" s="29"/>
      <c r="F38" s="284"/>
      <c r="G38" s="322" t="s">
        <v>346</v>
      </c>
      <c r="H38" s="285"/>
      <c r="I38" s="284"/>
      <c r="J38" s="284"/>
      <c r="K38" s="284"/>
      <c r="L38" s="285"/>
      <c r="M38" s="285"/>
      <c r="N38" s="282"/>
      <c r="O38" s="15"/>
      <c r="P38" s="15"/>
      <c r="Q38" s="3"/>
    </row>
    <row r="39" spans="1:17" ht="19.5" hidden="1" customHeight="1" thickBot="1">
      <c r="A39" s="570"/>
      <c r="B39" s="13"/>
      <c r="C39" s="142"/>
      <c r="D39" s="9">
        <f t="shared" si="0"/>
        <v>0</v>
      </c>
      <c r="E39" s="58"/>
      <c r="F39" s="286"/>
      <c r="G39" s="323" t="s">
        <v>347</v>
      </c>
      <c r="H39" s="287"/>
      <c r="I39" s="286"/>
      <c r="J39" s="286"/>
      <c r="K39" s="286"/>
      <c r="L39" s="287"/>
      <c r="M39" s="287"/>
      <c r="N39" s="315"/>
      <c r="O39" s="59"/>
      <c r="P39" s="59"/>
      <c r="Q39" s="3"/>
    </row>
    <row r="40" spans="1:17" ht="131.25" customHeight="1" thickBot="1">
      <c r="A40" s="561" t="s">
        <v>24</v>
      </c>
      <c r="B40" s="13">
        <v>1</v>
      </c>
      <c r="C40" s="142">
        <v>1</v>
      </c>
      <c r="D40" s="9">
        <f t="shared" si="0"/>
        <v>1</v>
      </c>
      <c r="E40" s="26" t="s">
        <v>155</v>
      </c>
      <c r="F40" s="281" t="s">
        <v>447</v>
      </c>
      <c r="G40" s="316" t="s">
        <v>593</v>
      </c>
      <c r="H40" s="283" t="s">
        <v>176</v>
      </c>
      <c r="I40" s="281" t="s">
        <v>244</v>
      </c>
      <c r="J40" s="281" t="s">
        <v>41</v>
      </c>
      <c r="K40" s="281" t="s">
        <v>40</v>
      </c>
      <c r="L40" s="283"/>
      <c r="M40" s="283"/>
      <c r="N40" s="316" t="s">
        <v>394</v>
      </c>
      <c r="O40" s="14" t="s">
        <v>42</v>
      </c>
      <c r="P40" s="14"/>
      <c r="Q40" s="3"/>
    </row>
    <row r="41" spans="1:17" ht="179.25" hidden="1" customHeight="1" thickBot="1">
      <c r="A41" s="569"/>
      <c r="B41" s="13"/>
      <c r="C41" s="142"/>
      <c r="D41" s="9">
        <f t="shared" si="0"/>
        <v>0</v>
      </c>
      <c r="E41" s="29"/>
      <c r="F41" s="284"/>
      <c r="G41" s="321" t="s">
        <v>344</v>
      </c>
      <c r="H41" s="285"/>
      <c r="I41" s="284"/>
      <c r="J41" s="284"/>
      <c r="K41" s="284"/>
      <c r="L41" s="285"/>
      <c r="M41" s="285"/>
      <c r="N41" s="317" t="s">
        <v>345</v>
      </c>
      <c r="O41" s="15"/>
      <c r="P41" s="15"/>
      <c r="Q41" s="3"/>
    </row>
    <row r="42" spans="1:17" ht="53.25" customHeight="1" thickBot="1">
      <c r="A42" s="570"/>
      <c r="B42" s="13"/>
      <c r="C42" s="142"/>
      <c r="D42" s="9">
        <f t="shared" si="0"/>
        <v>0</v>
      </c>
      <c r="E42" s="58"/>
      <c r="F42" s="286"/>
      <c r="G42" s="261"/>
      <c r="H42" s="287"/>
      <c r="I42" s="286"/>
      <c r="J42" s="286"/>
      <c r="K42" s="286"/>
      <c r="L42" s="287"/>
      <c r="M42" s="287"/>
      <c r="N42" s="292"/>
      <c r="O42" s="59"/>
      <c r="P42" s="59"/>
      <c r="Q42" s="3"/>
    </row>
    <row r="43" spans="1:17" ht="63.75" thickBot="1">
      <c r="A43" s="571" t="s">
        <v>15</v>
      </c>
      <c r="B43" s="13">
        <v>1</v>
      </c>
      <c r="C43" s="142">
        <v>1</v>
      </c>
      <c r="D43" s="9">
        <f t="shared" si="0"/>
        <v>1</v>
      </c>
      <c r="E43" s="26" t="s">
        <v>155</v>
      </c>
      <c r="F43" s="281" t="s">
        <v>180</v>
      </c>
      <c r="G43" s="325" t="s">
        <v>448</v>
      </c>
      <c r="H43" s="283" t="s">
        <v>176</v>
      </c>
      <c r="I43" s="281" t="s">
        <v>244</v>
      </c>
      <c r="J43" s="281" t="s">
        <v>41</v>
      </c>
      <c r="K43" s="281" t="s">
        <v>40</v>
      </c>
      <c r="L43" s="285"/>
      <c r="M43" s="283"/>
      <c r="N43" s="293" t="s">
        <v>401</v>
      </c>
      <c r="O43" s="14" t="s">
        <v>42</v>
      </c>
      <c r="P43" s="14"/>
      <c r="Q43" s="3"/>
    </row>
    <row r="44" spans="1:17" ht="19.5" thickBot="1">
      <c r="A44" s="573"/>
      <c r="B44" s="13"/>
      <c r="C44" s="142"/>
      <c r="D44" s="9">
        <f t="shared" si="0"/>
        <v>0</v>
      </c>
      <c r="E44" s="29"/>
      <c r="F44" s="284"/>
      <c r="G44" s="285"/>
      <c r="H44" s="285"/>
      <c r="I44" s="284"/>
      <c r="J44" s="284"/>
      <c r="K44" s="284"/>
      <c r="L44" s="285"/>
      <c r="M44" s="285"/>
      <c r="N44" s="292"/>
      <c r="O44" s="15"/>
      <c r="P44" s="15"/>
      <c r="Q44" s="3"/>
    </row>
    <row r="45" spans="1:17" ht="19.5" thickBot="1">
      <c r="A45" s="572"/>
      <c r="B45" s="13"/>
      <c r="C45" s="142"/>
      <c r="D45" s="9">
        <f t="shared" si="0"/>
        <v>0</v>
      </c>
      <c r="E45" s="58"/>
      <c r="F45" s="286"/>
      <c r="G45" s="287"/>
      <c r="H45" s="287"/>
      <c r="I45" s="286"/>
      <c r="J45" s="286"/>
      <c r="K45" s="286"/>
      <c r="L45" s="287"/>
      <c r="M45" s="287"/>
      <c r="N45" s="287"/>
      <c r="O45" s="59"/>
      <c r="P45" s="59"/>
      <c r="Q45" s="3"/>
    </row>
    <row r="46" spans="1:17" ht="19.5" thickBot="1">
      <c r="A46" s="573" t="s">
        <v>124</v>
      </c>
      <c r="B46" s="13"/>
      <c r="C46" s="142"/>
      <c r="D46" s="9">
        <f t="shared" si="0"/>
        <v>0</v>
      </c>
      <c r="E46" s="26"/>
      <c r="F46" s="281"/>
      <c r="G46" s="283"/>
      <c r="H46" s="283"/>
      <c r="I46" s="281"/>
      <c r="J46" s="281"/>
      <c r="K46" s="281"/>
      <c r="L46" s="283"/>
      <c r="M46" s="283"/>
      <c r="N46" s="283"/>
      <c r="O46" s="14"/>
      <c r="P46" s="14"/>
      <c r="Q46" s="3"/>
    </row>
    <row r="47" spans="1:17" ht="19.5" thickBot="1">
      <c r="A47" s="573"/>
      <c r="B47" s="13"/>
      <c r="C47" s="142"/>
      <c r="D47" s="9">
        <f t="shared" si="0"/>
        <v>0</v>
      </c>
      <c r="E47" s="58"/>
      <c r="F47" s="286"/>
      <c r="G47" s="287"/>
      <c r="H47" s="287"/>
      <c r="I47" s="286"/>
      <c r="J47" s="286"/>
      <c r="K47" s="286"/>
      <c r="L47" s="287"/>
      <c r="M47" s="287"/>
      <c r="N47" s="287"/>
      <c r="O47" s="59"/>
      <c r="P47" s="59"/>
      <c r="Q47" s="3"/>
    </row>
    <row r="48" spans="1:17" ht="79.5" thickBot="1">
      <c r="A48" s="561" t="s">
        <v>18</v>
      </c>
      <c r="B48" s="13">
        <v>2</v>
      </c>
      <c r="C48" s="142">
        <v>1</v>
      </c>
      <c r="D48" s="9">
        <f t="shared" si="0"/>
        <v>2</v>
      </c>
      <c r="E48" s="26" t="s">
        <v>153</v>
      </c>
      <c r="F48" s="281" t="s">
        <v>179</v>
      </c>
      <c r="G48" s="282" t="s">
        <v>336</v>
      </c>
      <c r="H48" s="283" t="s">
        <v>176</v>
      </c>
      <c r="I48" s="281" t="s">
        <v>244</v>
      </c>
      <c r="J48" s="281" t="s">
        <v>41</v>
      </c>
      <c r="K48" s="281" t="s">
        <v>40</v>
      </c>
      <c r="L48" s="283"/>
      <c r="M48" s="283"/>
      <c r="N48" s="293" t="s">
        <v>402</v>
      </c>
      <c r="O48" s="14" t="s">
        <v>42</v>
      </c>
      <c r="P48" s="14"/>
      <c r="Q48" s="3"/>
    </row>
    <row r="49" spans="1:17" ht="19.5" thickBot="1">
      <c r="A49" s="574"/>
      <c r="B49" s="13"/>
      <c r="C49" s="142"/>
      <c r="D49" s="9">
        <f t="shared" si="0"/>
        <v>0</v>
      </c>
      <c r="E49" s="29"/>
      <c r="F49" s="284"/>
      <c r="G49" s="285"/>
      <c r="H49" s="285"/>
      <c r="I49" s="284"/>
      <c r="J49" s="284"/>
      <c r="K49" s="284"/>
      <c r="L49" s="285"/>
      <c r="M49" s="285"/>
      <c r="N49" s="292"/>
      <c r="O49" s="15"/>
      <c r="P49" s="15"/>
      <c r="Q49" s="3"/>
    </row>
    <row r="50" spans="1:17" ht="19.5" thickBot="1">
      <c r="A50" s="563"/>
      <c r="B50" s="13"/>
      <c r="C50" s="142"/>
      <c r="D50" s="9">
        <f t="shared" si="0"/>
        <v>0</v>
      </c>
      <c r="E50" s="58"/>
      <c r="F50" s="286"/>
      <c r="G50" s="287"/>
      <c r="H50" s="287"/>
      <c r="I50" s="286"/>
      <c r="J50" s="286"/>
      <c r="K50" s="286"/>
      <c r="L50" s="287"/>
      <c r="M50" s="287"/>
      <c r="N50" s="287"/>
      <c r="O50" s="59"/>
      <c r="P50" s="59"/>
      <c r="Q50" s="3"/>
    </row>
    <row r="51" spans="1:17" ht="68.25" customHeight="1" thickBot="1">
      <c r="A51" s="573" t="s">
        <v>70</v>
      </c>
      <c r="B51" s="13">
        <v>2</v>
      </c>
      <c r="C51" s="142">
        <v>1</v>
      </c>
      <c r="D51" s="9">
        <f t="shared" si="0"/>
        <v>2</v>
      </c>
      <c r="E51" s="26" t="s">
        <v>153</v>
      </c>
      <c r="F51" s="281" t="s">
        <v>179</v>
      </c>
      <c r="G51" s="293" t="s">
        <v>381</v>
      </c>
      <c r="H51" s="283" t="s">
        <v>249</v>
      </c>
      <c r="I51" s="281" t="s">
        <v>244</v>
      </c>
      <c r="J51" s="281" t="s">
        <v>41</v>
      </c>
      <c r="K51" s="281" t="s">
        <v>40</v>
      </c>
      <c r="L51" s="283"/>
      <c r="M51" s="283"/>
      <c r="N51" s="319" t="s">
        <v>398</v>
      </c>
      <c r="O51" s="14" t="s">
        <v>42</v>
      </c>
      <c r="P51" s="14"/>
      <c r="Q51" s="3"/>
    </row>
    <row r="52" spans="1:17" ht="19.5" thickBot="1">
      <c r="A52" s="573"/>
      <c r="B52" s="13"/>
      <c r="C52" s="142"/>
      <c r="D52" s="9">
        <f t="shared" si="0"/>
        <v>0</v>
      </c>
      <c r="E52" s="58"/>
      <c r="F52" s="286"/>
      <c r="G52" s="292"/>
      <c r="H52" s="287"/>
      <c r="I52" s="286"/>
      <c r="J52" s="286"/>
      <c r="K52" s="286"/>
      <c r="L52" s="287"/>
      <c r="M52" s="287"/>
      <c r="N52" s="287"/>
      <c r="O52" s="59"/>
      <c r="P52" s="59"/>
      <c r="Q52" s="3"/>
    </row>
    <row r="53" spans="1:17" ht="63.75" thickBot="1">
      <c r="A53" s="561" t="s">
        <v>71</v>
      </c>
      <c r="B53" s="13">
        <v>2</v>
      </c>
      <c r="C53" s="142">
        <v>1</v>
      </c>
      <c r="D53" s="9">
        <f t="shared" si="0"/>
        <v>2</v>
      </c>
      <c r="E53" s="26" t="s">
        <v>153</v>
      </c>
      <c r="F53" s="281" t="s">
        <v>179</v>
      </c>
      <c r="G53" s="290" t="s">
        <v>382</v>
      </c>
      <c r="H53" s="283" t="s">
        <v>249</v>
      </c>
      <c r="I53" s="281" t="s">
        <v>244</v>
      </c>
      <c r="J53" s="281" t="s">
        <v>41</v>
      </c>
      <c r="K53" s="281" t="s">
        <v>40</v>
      </c>
      <c r="L53" s="283"/>
      <c r="M53" s="283"/>
      <c r="N53" s="293" t="s">
        <v>397</v>
      </c>
      <c r="O53" s="14" t="s">
        <v>42</v>
      </c>
      <c r="P53" s="14"/>
      <c r="Q53" s="3"/>
    </row>
    <row r="54" spans="1:17" ht="19.5" thickBot="1">
      <c r="A54" s="562"/>
      <c r="B54" s="13"/>
      <c r="C54" s="142"/>
      <c r="D54" s="9">
        <f t="shared" si="0"/>
        <v>0</v>
      </c>
      <c r="E54" s="58"/>
      <c r="F54" s="286"/>
      <c r="G54" s="287"/>
      <c r="H54" s="287"/>
      <c r="I54" s="286"/>
      <c r="J54" s="286"/>
      <c r="K54" s="286"/>
      <c r="L54" s="287"/>
      <c r="M54" s="287"/>
      <c r="N54" s="292"/>
      <c r="O54" s="59"/>
      <c r="P54" s="59"/>
      <c r="Q54" s="3"/>
    </row>
    <row r="55" spans="1:17" ht="19.5" thickBot="1">
      <c r="A55" s="561" t="s">
        <v>134</v>
      </c>
      <c r="B55" s="13">
        <v>1</v>
      </c>
      <c r="C55" s="142">
        <v>1</v>
      </c>
      <c r="D55" s="9">
        <f t="shared" si="0"/>
        <v>1</v>
      </c>
      <c r="E55" s="26" t="s">
        <v>155</v>
      </c>
      <c r="F55" s="281" t="s">
        <v>180</v>
      </c>
      <c r="G55" s="283"/>
      <c r="H55" s="283"/>
      <c r="I55" s="281"/>
      <c r="J55" s="281"/>
      <c r="K55" s="281"/>
      <c r="L55" s="283"/>
      <c r="M55" s="283"/>
      <c r="N55" s="283"/>
      <c r="O55" s="14"/>
      <c r="P55" s="14"/>
      <c r="Q55" s="3"/>
    </row>
    <row r="56" spans="1:17" ht="19.5" thickBot="1">
      <c r="A56" s="562"/>
      <c r="B56" s="13"/>
      <c r="C56" s="142"/>
      <c r="D56" s="9">
        <f t="shared" si="0"/>
        <v>0</v>
      </c>
      <c r="E56" s="58"/>
      <c r="F56" s="286"/>
      <c r="G56" s="287"/>
      <c r="H56" s="287"/>
      <c r="I56" s="286"/>
      <c r="J56" s="286"/>
      <c r="K56" s="286"/>
      <c r="L56" s="287"/>
      <c r="M56" s="287"/>
      <c r="N56" s="287"/>
      <c r="O56" s="59"/>
      <c r="P56" s="59"/>
      <c r="Q56" s="3"/>
    </row>
    <row r="57" spans="1:17" ht="19.5" thickBot="1">
      <c r="A57" s="561"/>
      <c r="B57" s="13"/>
      <c r="C57" s="142"/>
      <c r="D57" s="9">
        <f t="shared" si="0"/>
        <v>0</v>
      </c>
      <c r="E57" s="26"/>
      <c r="F57" s="281"/>
      <c r="G57" s="283"/>
      <c r="H57" s="283"/>
      <c r="I57" s="281"/>
      <c r="J57" s="281"/>
      <c r="K57" s="281"/>
      <c r="L57" s="283"/>
      <c r="M57" s="283"/>
      <c r="N57" s="283"/>
      <c r="O57" s="14"/>
      <c r="P57" s="14"/>
      <c r="Q57" s="3"/>
    </row>
    <row r="58" spans="1:17" ht="16.5" customHeight="1" thickBot="1">
      <c r="A58" s="563"/>
      <c r="B58" s="13"/>
      <c r="C58" s="142"/>
      <c r="D58" s="9">
        <f t="shared" si="0"/>
        <v>0</v>
      </c>
      <c r="E58" s="58"/>
      <c r="F58" s="286"/>
      <c r="G58" s="287"/>
      <c r="H58" s="287"/>
      <c r="I58" s="286"/>
      <c r="J58" s="286"/>
      <c r="K58" s="286"/>
      <c r="L58" s="287"/>
      <c r="M58" s="287"/>
      <c r="N58" s="287"/>
      <c r="O58" s="59"/>
      <c r="P58" s="59"/>
      <c r="Q58" s="3"/>
    </row>
    <row r="59" spans="1:17" ht="19.5" hidden="1" thickBot="1">
      <c r="A59" s="561"/>
      <c r="B59" s="13"/>
      <c r="C59" s="142"/>
      <c r="D59" s="9">
        <f t="shared" si="0"/>
        <v>0</v>
      </c>
      <c r="E59" s="26"/>
      <c r="F59" s="281"/>
      <c r="G59" s="283"/>
      <c r="H59" s="283"/>
      <c r="I59" s="281"/>
      <c r="J59" s="281"/>
      <c r="K59" s="281"/>
      <c r="L59" s="283"/>
      <c r="M59" s="283"/>
      <c r="N59" s="283"/>
      <c r="O59" s="14"/>
      <c r="P59" s="14"/>
      <c r="Q59" s="3"/>
    </row>
    <row r="60" spans="1:17" ht="19.5" hidden="1" thickBot="1">
      <c r="A60" s="563"/>
      <c r="B60" s="13"/>
      <c r="C60" s="142"/>
      <c r="D60" s="9">
        <f t="shared" si="0"/>
        <v>0</v>
      </c>
      <c r="E60" s="58"/>
      <c r="F60" s="286"/>
      <c r="G60" s="287"/>
      <c r="H60" s="287"/>
      <c r="I60" s="286"/>
      <c r="J60" s="286"/>
      <c r="K60" s="286"/>
      <c r="L60" s="287"/>
      <c r="M60" s="287"/>
      <c r="N60" s="287"/>
      <c r="O60" s="59"/>
      <c r="P60" s="59"/>
      <c r="Q60" s="3"/>
    </row>
    <row r="61" spans="1:17" s="25" customFormat="1" ht="1.5" customHeight="1" thickBot="1">
      <c r="A61" s="65"/>
      <c r="B61" s="21"/>
      <c r="C61" s="143"/>
      <c r="D61" s="9"/>
      <c r="E61" s="66"/>
      <c r="F61" s="298"/>
      <c r="G61" s="299"/>
      <c r="H61" s="299"/>
      <c r="I61" s="298"/>
      <c r="J61" s="298"/>
      <c r="K61" s="298"/>
      <c r="L61" s="299"/>
      <c r="M61" s="299"/>
      <c r="N61" s="299"/>
      <c r="O61" s="67"/>
      <c r="P61" s="67"/>
      <c r="Q61" s="24"/>
    </row>
    <row r="62" spans="1:17" ht="18.75" customHeight="1" thickBot="1">
      <c r="A62" s="270" t="s">
        <v>125</v>
      </c>
      <c r="B62" s="13">
        <v>2</v>
      </c>
      <c r="C62" s="142">
        <v>1</v>
      </c>
      <c r="D62" s="9">
        <v>2</v>
      </c>
      <c r="E62" s="29" t="s">
        <v>153</v>
      </c>
      <c r="F62" s="284" t="s">
        <v>179</v>
      </c>
      <c r="G62" s="285"/>
      <c r="H62" s="285"/>
      <c r="I62" s="284"/>
      <c r="J62" s="300"/>
      <c r="K62" s="300"/>
      <c r="L62" s="301"/>
      <c r="M62" s="301"/>
      <c r="N62" s="285"/>
      <c r="O62" s="23"/>
      <c r="P62" s="23"/>
      <c r="Q62" s="3"/>
    </row>
    <row r="63" spans="1:17" ht="18" customHeight="1" thickBot="1">
      <c r="A63" s="270" t="s">
        <v>126</v>
      </c>
      <c r="B63" s="13"/>
      <c r="C63" s="142"/>
      <c r="D63" s="9"/>
      <c r="E63" s="29"/>
      <c r="F63" s="284"/>
      <c r="G63" s="285"/>
      <c r="H63" s="285"/>
      <c r="I63" s="284"/>
      <c r="J63" s="300"/>
      <c r="K63" s="300"/>
      <c r="L63" s="301"/>
      <c r="M63" s="301"/>
      <c r="N63" s="285"/>
      <c r="O63" s="23"/>
      <c r="P63" s="23"/>
      <c r="Q63" s="3"/>
    </row>
    <row r="64" spans="1:17" ht="18.75" customHeight="1" thickBot="1">
      <c r="A64" s="270"/>
      <c r="B64" s="13"/>
      <c r="C64" s="142"/>
      <c r="D64" s="9"/>
      <c r="E64" s="29"/>
      <c r="F64" s="284"/>
      <c r="G64" s="285"/>
      <c r="H64" s="285"/>
      <c r="I64" s="284"/>
      <c r="J64" s="300"/>
      <c r="K64" s="300"/>
      <c r="L64" s="301"/>
      <c r="M64" s="301"/>
      <c r="N64" s="285"/>
      <c r="O64" s="23"/>
      <c r="P64" s="23"/>
      <c r="Q64" s="3"/>
    </row>
    <row r="65" spans="1:17" ht="19.5" thickBot="1">
      <c r="A65" s="17"/>
      <c r="B65" s="13"/>
      <c r="C65" s="142"/>
      <c r="D65" s="9"/>
      <c r="E65" s="29"/>
      <c r="F65" s="284"/>
      <c r="G65" s="285"/>
      <c r="H65" s="285"/>
      <c r="I65" s="284"/>
      <c r="J65" s="300"/>
      <c r="K65" s="300"/>
      <c r="L65" s="301"/>
      <c r="M65" s="301"/>
      <c r="N65" s="285"/>
      <c r="O65" s="23"/>
      <c r="P65" s="23"/>
      <c r="Q65" s="3"/>
    </row>
    <row r="66" spans="1:17" ht="19.5" thickBot="1">
      <c r="A66" s="17"/>
      <c r="B66" s="13"/>
      <c r="C66" s="142"/>
      <c r="D66" s="9"/>
      <c r="E66" s="29"/>
      <c r="F66" s="284"/>
      <c r="G66" s="285"/>
      <c r="H66" s="285"/>
      <c r="I66" s="284"/>
      <c r="J66" s="300"/>
      <c r="K66" s="300"/>
      <c r="L66" s="301"/>
      <c r="M66" s="301"/>
      <c r="N66" s="285"/>
      <c r="O66" s="23"/>
      <c r="P66" s="23"/>
      <c r="Q66" s="3"/>
    </row>
    <row r="67" spans="1:17" ht="19.5" thickBot="1">
      <c r="A67" s="270"/>
      <c r="B67" s="13"/>
      <c r="C67" s="142"/>
      <c r="D67" s="9"/>
      <c r="E67" s="29"/>
      <c r="F67" s="284"/>
      <c r="G67" s="285"/>
      <c r="H67" s="285"/>
      <c r="I67" s="284"/>
      <c r="J67" s="300"/>
      <c r="K67" s="300"/>
      <c r="L67" s="301"/>
      <c r="M67" s="301"/>
      <c r="N67" s="285"/>
      <c r="O67" s="23"/>
      <c r="P67" s="23"/>
      <c r="Q67" s="3"/>
    </row>
    <row r="68" spans="1:17" ht="19.5" thickBot="1">
      <c r="A68" s="270"/>
      <c r="B68" s="13"/>
      <c r="C68" s="142"/>
      <c r="D68" s="9"/>
      <c r="E68" s="29"/>
      <c r="F68" s="284"/>
      <c r="G68" s="285"/>
      <c r="H68" s="285"/>
      <c r="I68" s="284"/>
      <c r="J68" s="300"/>
      <c r="K68" s="300"/>
      <c r="L68" s="301"/>
      <c r="M68" s="301"/>
      <c r="N68" s="285"/>
      <c r="O68" s="23"/>
      <c r="P68" s="23"/>
      <c r="Q68" s="3"/>
    </row>
    <row r="69" spans="1:17" ht="19.5" thickBot="1">
      <c r="A69" s="271"/>
      <c r="B69" s="13"/>
      <c r="C69" s="142"/>
      <c r="D69" s="9"/>
      <c r="E69" s="29"/>
      <c r="F69" s="284"/>
      <c r="G69" s="285"/>
      <c r="H69" s="285"/>
      <c r="I69" s="284"/>
      <c r="J69" s="300"/>
      <c r="K69" s="300"/>
      <c r="L69" s="301"/>
      <c r="M69" s="301"/>
      <c r="N69" s="285"/>
      <c r="O69" s="23"/>
      <c r="P69" s="23"/>
      <c r="Q69" s="3"/>
    </row>
    <row r="70" spans="1:17" ht="19.5" thickBot="1">
      <c r="A70" s="8" t="s">
        <v>33</v>
      </c>
      <c r="B70" s="162">
        <f>SUM(B10:B69)</f>
        <v>34</v>
      </c>
      <c r="C70" s="163">
        <f>SUM(C10:C69)</f>
        <v>17</v>
      </c>
      <c r="D70" s="162">
        <f>SUM(D10:D69)</f>
        <v>34</v>
      </c>
    </row>
    <row r="71" spans="1:17" ht="19.5" thickBot="1">
      <c r="A71" s="11" t="s">
        <v>51</v>
      </c>
      <c r="B71" s="10">
        <v>34</v>
      </c>
      <c r="C71" s="144"/>
      <c r="D71" s="10"/>
    </row>
    <row r="72" spans="1:17" ht="18.75" customHeight="1" thickBot="1">
      <c r="A72" s="11" t="s">
        <v>52</v>
      </c>
      <c r="B72" s="10">
        <v>37</v>
      </c>
      <c r="C72" s="144"/>
      <c r="D72" s="10"/>
    </row>
    <row r="74" spans="1:17" ht="15.75" thickBot="1">
      <c r="A74" s="527" t="s">
        <v>123</v>
      </c>
      <c r="B74" s="527"/>
    </row>
    <row r="75" spans="1:17" ht="52.5" customHeight="1" thickBot="1">
      <c r="A75" s="469" t="s">
        <v>72</v>
      </c>
      <c r="B75" s="422"/>
      <c r="C75" s="423"/>
      <c r="D75" s="70" t="s">
        <v>73</v>
      </c>
      <c r="E75" s="74" t="s">
        <v>74</v>
      </c>
      <c r="F75" s="400" t="s">
        <v>2</v>
      </c>
      <c r="G75" s="595"/>
      <c r="H75" s="595"/>
      <c r="I75" s="595"/>
      <c r="J75" s="595"/>
      <c r="K75" s="596"/>
    </row>
    <row r="76" spans="1:17" s="49" customFormat="1" ht="56.25" customHeight="1" thickBot="1">
      <c r="A76" s="541" t="s">
        <v>360</v>
      </c>
      <c r="B76" s="541"/>
      <c r="C76" s="541"/>
      <c r="D76" s="72">
        <v>1</v>
      </c>
      <c r="E76" s="326" t="s">
        <v>244</v>
      </c>
      <c r="F76" s="555" t="s">
        <v>363</v>
      </c>
      <c r="G76" s="555"/>
      <c r="H76" s="555"/>
      <c r="I76" s="555"/>
      <c r="J76" s="555"/>
      <c r="K76" s="555"/>
    </row>
    <row r="77" spans="1:17" s="49" customFormat="1" ht="69" customHeight="1" thickBot="1">
      <c r="A77" s="597" t="s">
        <v>384</v>
      </c>
      <c r="B77" s="598"/>
      <c r="C77" s="599"/>
      <c r="D77" s="72">
        <v>1</v>
      </c>
      <c r="E77" s="326" t="s">
        <v>244</v>
      </c>
      <c r="F77" s="555" t="s">
        <v>383</v>
      </c>
      <c r="G77" s="555"/>
      <c r="H77" s="555"/>
      <c r="I77" s="555"/>
      <c r="J77" s="555"/>
      <c r="K77" s="555"/>
    </row>
    <row r="78" spans="1:17" s="49" customFormat="1" ht="18" customHeight="1" thickBot="1">
      <c r="A78" s="457"/>
      <c r="B78" s="458"/>
      <c r="C78" s="459"/>
      <c r="D78" s="72"/>
      <c r="E78" s="87"/>
      <c r="F78" s="558"/>
      <c r="G78" s="559"/>
      <c r="H78" s="559"/>
      <c r="I78" s="559"/>
      <c r="J78" s="559"/>
      <c r="K78" s="560"/>
    </row>
    <row r="79" spans="1:17" s="49" customFormat="1" ht="2.25" customHeight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16.5" hidden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.5" hidden="1" customHeight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16.5" hidden="1" thickBot="1">
      <c r="A93" s="457"/>
      <c r="B93" s="458"/>
      <c r="C93" s="459"/>
      <c r="D93" s="72"/>
      <c r="E93" s="87"/>
      <c r="F93" s="442"/>
      <c r="G93" s="545"/>
      <c r="H93" s="545"/>
      <c r="I93" s="545"/>
      <c r="J93" s="545"/>
      <c r="K93" s="546"/>
    </row>
    <row r="94" spans="1:11" s="49" customFormat="1" ht="16.5" hidden="1" thickBot="1">
      <c r="A94" s="457"/>
      <c r="B94" s="458"/>
      <c r="C94" s="459"/>
      <c r="D94" s="72"/>
      <c r="E94" s="87"/>
      <c r="F94" s="442"/>
      <c r="G94" s="545"/>
      <c r="H94" s="545"/>
      <c r="I94" s="545"/>
      <c r="J94" s="545"/>
      <c r="K94" s="546"/>
    </row>
    <row r="95" spans="1:11" s="49" customFormat="1" ht="16.5" hidden="1" thickBot="1">
      <c r="A95" s="457"/>
      <c r="B95" s="458"/>
      <c r="C95" s="459"/>
      <c r="D95" s="72"/>
      <c r="E95" s="87"/>
      <c r="F95" s="442"/>
      <c r="G95" s="545"/>
      <c r="H95" s="545"/>
      <c r="I95" s="545"/>
      <c r="J95" s="545"/>
      <c r="K95" s="546"/>
    </row>
    <row r="96" spans="1:11" s="49" customFormat="1" ht="16.5" hidden="1" thickBot="1">
      <c r="A96" s="457"/>
      <c r="B96" s="553"/>
      <c r="C96" s="554"/>
      <c r="D96" s="73"/>
      <c r="E96" s="87"/>
      <c r="F96" s="442"/>
      <c r="G96" s="545"/>
      <c r="H96" s="545"/>
      <c r="I96" s="545"/>
      <c r="J96" s="545"/>
      <c r="K96" s="546"/>
    </row>
    <row r="97" spans="1:11" ht="36.75" customHeight="1" thickBot="1">
      <c r="B97" s="543" t="s">
        <v>33</v>
      </c>
      <c r="C97" s="544"/>
      <c r="D97" s="71">
        <f>SUM(D76:D96)</f>
        <v>2</v>
      </c>
    </row>
    <row r="100" spans="1:11" ht="15.75" thickBot="1">
      <c r="A100" s="527" t="s">
        <v>104</v>
      </c>
      <c r="B100" s="527"/>
    </row>
    <row r="101" spans="1:11" ht="63.75" thickBot="1">
      <c r="A101" s="166" t="s">
        <v>62</v>
      </c>
      <c r="B101" s="167" t="s">
        <v>63</v>
      </c>
      <c r="C101" s="46" t="s">
        <v>65</v>
      </c>
      <c r="D101" s="449" t="s">
        <v>66</v>
      </c>
      <c r="E101" s="450"/>
      <c r="F101" s="450"/>
      <c r="G101" s="451"/>
      <c r="H101" s="439" t="s">
        <v>122</v>
      </c>
      <c r="I101" s="440"/>
      <c r="J101" s="440"/>
      <c r="K101" s="440"/>
    </row>
    <row r="102" spans="1:11" ht="16.5" thickBot="1">
      <c r="A102" s="265" t="s">
        <v>133</v>
      </c>
      <c r="B102" s="263" t="s">
        <v>244</v>
      </c>
      <c r="C102" s="264">
        <v>1</v>
      </c>
      <c r="D102" s="452" t="s">
        <v>325</v>
      </c>
      <c r="E102" s="494"/>
      <c r="F102" s="494"/>
      <c r="G102" s="495"/>
      <c r="H102" s="455" t="s">
        <v>331</v>
      </c>
      <c r="I102" s="456"/>
      <c r="J102" s="456"/>
      <c r="K102" s="456"/>
    </row>
    <row r="103" spans="1:11" ht="210.75" thickBot="1">
      <c r="A103" s="171" t="s">
        <v>138</v>
      </c>
      <c r="B103" s="340" t="s">
        <v>430</v>
      </c>
      <c r="C103" s="341">
        <v>1</v>
      </c>
      <c r="D103" s="550" t="s">
        <v>431</v>
      </c>
      <c r="E103" s="550"/>
      <c r="F103" s="550"/>
      <c r="G103" s="550"/>
      <c r="H103" s="551" t="s">
        <v>432</v>
      </c>
      <c r="I103" s="552"/>
      <c r="J103" s="552"/>
      <c r="K103" s="552"/>
    </row>
    <row r="104" spans="1:11" ht="32.25" thickBot="1">
      <c r="A104" s="171" t="s">
        <v>324</v>
      </c>
      <c r="B104" s="263" t="s">
        <v>244</v>
      </c>
      <c r="C104" s="264">
        <v>1</v>
      </c>
      <c r="D104" s="452" t="s">
        <v>325</v>
      </c>
      <c r="E104" s="494"/>
      <c r="F104" s="494"/>
      <c r="G104" s="495"/>
      <c r="H104" s="455" t="s">
        <v>331</v>
      </c>
      <c r="I104" s="456"/>
      <c r="J104" s="456"/>
      <c r="K104" s="456"/>
    </row>
    <row r="105" spans="1:11" ht="0.75" customHeight="1" thickBot="1">
      <c r="A105" s="171"/>
      <c r="B105" s="2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hidden="1" thickBot="1">
      <c r="A106" s="171"/>
      <c r="B106" s="2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hidden="1" thickBot="1">
      <c r="A107" s="171"/>
      <c r="B107" s="2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hidden="1" thickBot="1">
      <c r="A108" s="171"/>
      <c r="B108" s="2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hidden="1" thickBot="1">
      <c r="A109" s="171"/>
      <c r="B109" s="2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6.5" hidden="1" thickBot="1">
      <c r="A110" s="171"/>
      <c r="B110" s="269"/>
      <c r="C110" s="48"/>
      <c r="D110" s="457"/>
      <c r="E110" s="458"/>
      <c r="F110" s="458"/>
      <c r="G110" s="459"/>
      <c r="H110" s="455"/>
      <c r="I110" s="456"/>
      <c r="J110" s="456"/>
      <c r="K110" s="456"/>
    </row>
    <row r="111" spans="1:11" ht="16.5" hidden="1" thickBot="1">
      <c r="A111" s="171"/>
      <c r="B111" s="269"/>
      <c r="C111" s="48"/>
      <c r="D111" s="457"/>
      <c r="E111" s="458"/>
      <c r="F111" s="458"/>
      <c r="G111" s="459"/>
      <c r="H111" s="455"/>
      <c r="I111" s="456"/>
      <c r="J111" s="456"/>
      <c r="K111" s="456"/>
    </row>
    <row r="112" spans="1:11" ht="16.5" hidden="1" thickBot="1">
      <c r="A112" s="171"/>
      <c r="B112" s="269"/>
      <c r="C112" s="48"/>
      <c r="D112" s="457"/>
      <c r="E112" s="458"/>
      <c r="F112" s="458"/>
      <c r="G112" s="459"/>
      <c r="H112" s="455"/>
      <c r="I112" s="456"/>
      <c r="J112" s="456"/>
      <c r="K112" s="456"/>
    </row>
    <row r="113" spans="2:3" ht="19.5" thickBot="1">
      <c r="B113" s="42" t="s">
        <v>33</v>
      </c>
      <c r="C113" s="43">
        <f>SUM(C102:C112)</f>
        <v>3</v>
      </c>
    </row>
  </sheetData>
  <sheetProtection formatRows="0"/>
  <mergeCells count="108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6:A18"/>
    <mergeCell ref="A19:A21"/>
    <mergeCell ref="E8:F8"/>
    <mergeCell ref="G8:G9"/>
    <mergeCell ref="H8:H9"/>
    <mergeCell ref="I8:I9"/>
    <mergeCell ref="J8:K8"/>
    <mergeCell ref="L8:L9"/>
    <mergeCell ref="A40:A42"/>
    <mergeCell ref="A43:A45"/>
    <mergeCell ref="A46:A47"/>
    <mergeCell ref="A48:A50"/>
    <mergeCell ref="A51:A52"/>
    <mergeCell ref="A53:A54"/>
    <mergeCell ref="A22:A24"/>
    <mergeCell ref="A25:A27"/>
    <mergeCell ref="A29:A30"/>
    <mergeCell ref="A31:A32"/>
    <mergeCell ref="A34:A36"/>
    <mergeCell ref="A37:A39"/>
    <mergeCell ref="A76:C76"/>
    <mergeCell ref="F76:K76"/>
    <mergeCell ref="A77:C77"/>
    <mergeCell ref="F77:K77"/>
    <mergeCell ref="A78:C78"/>
    <mergeCell ref="F78:K78"/>
    <mergeCell ref="A55:A56"/>
    <mergeCell ref="A57:A58"/>
    <mergeCell ref="A59:A60"/>
    <mergeCell ref="A74:B74"/>
    <mergeCell ref="A75:C75"/>
    <mergeCell ref="F75:K75"/>
    <mergeCell ref="A82:C82"/>
    <mergeCell ref="F82:K82"/>
    <mergeCell ref="A83:C83"/>
    <mergeCell ref="F83:K83"/>
    <mergeCell ref="A84:C84"/>
    <mergeCell ref="F84:K84"/>
    <mergeCell ref="A79:C79"/>
    <mergeCell ref="F79:K79"/>
    <mergeCell ref="A80:C80"/>
    <mergeCell ref="F80:K80"/>
    <mergeCell ref="A81:C81"/>
    <mergeCell ref="F81:K81"/>
    <mergeCell ref="A88:C88"/>
    <mergeCell ref="F88:K88"/>
    <mergeCell ref="A89:C89"/>
    <mergeCell ref="F89:K89"/>
    <mergeCell ref="A90:C90"/>
    <mergeCell ref="F90:K90"/>
    <mergeCell ref="A85:C85"/>
    <mergeCell ref="F85:K85"/>
    <mergeCell ref="A86:C86"/>
    <mergeCell ref="F86:K86"/>
    <mergeCell ref="A87:C87"/>
    <mergeCell ref="F87:K87"/>
    <mergeCell ref="A94:C94"/>
    <mergeCell ref="F94:K94"/>
    <mergeCell ref="A95:C95"/>
    <mergeCell ref="F95:K95"/>
    <mergeCell ref="A96:C96"/>
    <mergeCell ref="F96:K96"/>
    <mergeCell ref="A91:C91"/>
    <mergeCell ref="F91:K91"/>
    <mergeCell ref="A92:C92"/>
    <mergeCell ref="F92:K92"/>
    <mergeCell ref="A93:C93"/>
    <mergeCell ref="F93:K93"/>
    <mergeCell ref="D103:G103"/>
    <mergeCell ref="H103:K103"/>
    <mergeCell ref="D104:G104"/>
    <mergeCell ref="H104:K104"/>
    <mergeCell ref="D105:G105"/>
    <mergeCell ref="H105:K105"/>
    <mergeCell ref="B97:C97"/>
    <mergeCell ref="A100:B100"/>
    <mergeCell ref="D101:G101"/>
    <mergeCell ref="H101:K101"/>
    <mergeCell ref="D102:G102"/>
    <mergeCell ref="H102:K102"/>
    <mergeCell ref="D112:G112"/>
    <mergeCell ref="H112:K112"/>
    <mergeCell ref="D109:G109"/>
    <mergeCell ref="H109:K109"/>
    <mergeCell ref="D110:G110"/>
    <mergeCell ref="H110:K110"/>
    <mergeCell ref="D111:G111"/>
    <mergeCell ref="H111:K111"/>
    <mergeCell ref="D106:G106"/>
    <mergeCell ref="H106:K106"/>
    <mergeCell ref="D107:G107"/>
    <mergeCell ref="H107:K107"/>
    <mergeCell ref="D108:G108"/>
    <mergeCell ref="H108:K108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zoomScale="60" zoomScaleNormal="60" workbookViewId="0">
      <pane xSplit="1" ySplit="9" topLeftCell="B49" activePane="bottomRight" state="frozen"/>
      <selection pane="topRight" activeCell="B1" sqref="B1"/>
      <selection pane="bottomLeft" activeCell="A11" sqref="A11"/>
      <selection pane="bottomRight" activeCell="L43" sqref="L43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586" t="s">
        <v>256</v>
      </c>
      <c r="G2" s="586"/>
      <c r="H2" s="586"/>
      <c r="I2" s="586"/>
      <c r="J2" s="586"/>
      <c r="K2" s="586"/>
      <c r="L2" s="586"/>
      <c r="M2" s="586"/>
      <c r="N2" s="6"/>
      <c r="O2" s="6"/>
    </row>
    <row r="3" spans="1:17">
      <c r="A3" s="6"/>
      <c r="B3" s="6"/>
      <c r="C3" s="6"/>
      <c r="D3" s="6"/>
      <c r="E3" s="6"/>
      <c r="F3" s="6"/>
      <c r="G3" s="20" t="s">
        <v>53</v>
      </c>
      <c r="H3" s="195">
        <v>5</v>
      </c>
      <c r="I3" s="196"/>
      <c r="J3" s="196"/>
      <c r="K3" s="196"/>
      <c r="L3" s="196"/>
      <c r="M3" s="196"/>
      <c r="N3" s="174"/>
      <c r="O3" s="174"/>
      <c r="P3" s="174"/>
    </row>
    <row r="4" spans="1:17">
      <c r="A4" s="6"/>
      <c r="B4" s="6"/>
      <c r="C4" s="6"/>
      <c r="D4" s="6"/>
      <c r="E4" s="6"/>
      <c r="F4" s="6"/>
      <c r="G4" s="20" t="s">
        <v>54</v>
      </c>
      <c r="H4" s="195">
        <v>34</v>
      </c>
      <c r="I4" s="196"/>
      <c r="J4" s="196"/>
      <c r="K4" s="196"/>
      <c r="L4" s="196"/>
      <c r="M4" s="196"/>
      <c r="N4" s="174"/>
      <c r="O4" s="174"/>
      <c r="P4" s="174"/>
    </row>
    <row r="5" spans="1:17">
      <c r="A5" s="6"/>
      <c r="B5" s="6"/>
      <c r="C5" s="6"/>
      <c r="D5" s="6"/>
      <c r="E5" s="587" t="s">
        <v>106</v>
      </c>
      <c r="F5" s="587"/>
      <c r="G5" s="587"/>
      <c r="H5" s="588" t="s">
        <v>378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175" t="s">
        <v>139</v>
      </c>
      <c r="H6" s="197" t="s">
        <v>140</v>
      </c>
      <c r="I6" s="174"/>
      <c r="J6" s="174"/>
      <c r="K6" s="174"/>
      <c r="L6" s="174"/>
      <c r="M6" s="174"/>
      <c r="N6" s="174"/>
      <c r="O6" s="174"/>
      <c r="P6" s="174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65.25" customHeight="1" thickBot="1">
      <c r="A10" s="578" t="s">
        <v>10</v>
      </c>
      <c r="B10" s="57">
        <v>1</v>
      </c>
      <c r="C10" s="142">
        <v>1</v>
      </c>
      <c r="D10" s="9">
        <f>B10*C10</f>
        <v>1</v>
      </c>
      <c r="E10" s="26" t="s">
        <v>155</v>
      </c>
      <c r="F10" s="281" t="s">
        <v>180</v>
      </c>
      <c r="G10" s="282" t="s">
        <v>541</v>
      </c>
      <c r="H10" s="283" t="s">
        <v>48</v>
      </c>
      <c r="I10" s="281" t="s">
        <v>244</v>
      </c>
      <c r="J10" s="281" t="s">
        <v>41</v>
      </c>
      <c r="K10" s="281" t="s">
        <v>41</v>
      </c>
      <c r="L10" s="283"/>
      <c r="M10" s="283"/>
      <c r="N10" s="283" t="s">
        <v>245</v>
      </c>
      <c r="O10" s="14"/>
      <c r="P10" s="14" t="s">
        <v>42</v>
      </c>
      <c r="Q10" s="3"/>
    </row>
    <row r="11" spans="1:17" ht="19.5" thickBot="1">
      <c r="A11" s="579"/>
      <c r="B11" s="57"/>
      <c r="C11" s="142"/>
      <c r="D11" s="9">
        <f t="shared" ref="D11:D60" si="0">B11*C11</f>
        <v>0</v>
      </c>
      <c r="E11" s="29"/>
      <c r="F11" s="284"/>
      <c r="G11" s="285"/>
      <c r="H11" s="285"/>
      <c r="I11" s="284"/>
      <c r="J11" s="284"/>
      <c r="K11" s="284"/>
      <c r="L11" s="285"/>
      <c r="M11" s="285"/>
      <c r="N11" s="285"/>
      <c r="O11" s="15"/>
      <c r="P11" s="15"/>
      <c r="Q11" s="3"/>
    </row>
    <row r="12" spans="1:17" ht="21" customHeight="1" thickBot="1">
      <c r="A12" s="580"/>
      <c r="B12" s="57"/>
      <c r="C12" s="142"/>
      <c r="D12" s="9">
        <f t="shared" si="0"/>
        <v>0</v>
      </c>
      <c r="E12" s="58"/>
      <c r="F12" s="286"/>
      <c r="G12" s="287"/>
      <c r="H12" s="287"/>
      <c r="I12" s="286"/>
      <c r="J12" s="286"/>
      <c r="K12" s="286"/>
      <c r="L12" s="287"/>
      <c r="M12" s="287"/>
      <c r="N12" s="287"/>
      <c r="O12" s="59"/>
      <c r="P12" s="59"/>
      <c r="Q12" s="3"/>
    </row>
    <row r="13" spans="1:17" ht="96.75" customHeight="1" thickBot="1">
      <c r="A13" s="344" t="s">
        <v>354</v>
      </c>
      <c r="B13" s="57">
        <v>1</v>
      </c>
      <c r="C13" s="142">
        <v>1</v>
      </c>
      <c r="D13" s="9">
        <v>1</v>
      </c>
      <c r="E13" s="255" t="s">
        <v>155</v>
      </c>
      <c r="F13" s="288" t="s">
        <v>180</v>
      </c>
      <c r="G13" s="357" t="s">
        <v>563</v>
      </c>
      <c r="H13" s="283" t="s">
        <v>48</v>
      </c>
      <c r="I13" s="281" t="s">
        <v>244</v>
      </c>
      <c r="J13" s="281" t="s">
        <v>41</v>
      </c>
      <c r="K13" s="281" t="s">
        <v>41</v>
      </c>
      <c r="L13" s="283"/>
      <c r="M13" s="283"/>
      <c r="N13" s="283"/>
      <c r="O13" s="14"/>
      <c r="P13" s="256"/>
      <c r="Q13" s="3"/>
    </row>
    <row r="14" spans="1:17" ht="21" hidden="1" customHeight="1" thickBot="1">
      <c r="A14" s="254"/>
      <c r="B14" s="57"/>
      <c r="C14" s="142"/>
      <c r="D14" s="9"/>
      <c r="E14" s="255"/>
      <c r="F14" s="288"/>
      <c r="G14" s="289"/>
      <c r="H14" s="289"/>
      <c r="I14" s="288"/>
      <c r="J14" s="288"/>
      <c r="K14" s="288"/>
      <c r="L14" s="289"/>
      <c r="M14" s="289"/>
      <c r="N14" s="289"/>
      <c r="O14" s="256"/>
      <c r="P14" s="256"/>
      <c r="Q14" s="3"/>
    </row>
    <row r="15" spans="1:17" ht="21" hidden="1" customHeight="1" thickBot="1">
      <c r="A15" s="254"/>
      <c r="B15" s="57"/>
      <c r="C15" s="142"/>
      <c r="D15" s="9"/>
      <c r="E15" s="255"/>
      <c r="F15" s="288"/>
      <c r="G15" s="289"/>
      <c r="H15" s="289"/>
      <c r="I15" s="288"/>
      <c r="J15" s="288"/>
      <c r="K15" s="288"/>
      <c r="L15" s="289"/>
      <c r="M15" s="289"/>
      <c r="N15" s="289"/>
      <c r="O15" s="256"/>
      <c r="P15" s="256"/>
      <c r="Q15" s="3"/>
    </row>
    <row r="16" spans="1:17" ht="120" customHeight="1" thickBot="1">
      <c r="A16" s="575" t="s">
        <v>11</v>
      </c>
      <c r="B16" s="13">
        <v>3</v>
      </c>
      <c r="C16" s="142">
        <v>1</v>
      </c>
      <c r="D16" s="257">
        <v>3</v>
      </c>
      <c r="E16" s="15" t="s">
        <v>157</v>
      </c>
      <c r="F16" s="284" t="s">
        <v>488</v>
      </c>
      <c r="G16" s="290" t="s">
        <v>516</v>
      </c>
      <c r="H16" s="285" t="s">
        <v>48</v>
      </c>
      <c r="I16" s="284" t="s">
        <v>244</v>
      </c>
      <c r="J16" s="284" t="s">
        <v>41</v>
      </c>
      <c r="K16" s="284" t="s">
        <v>41</v>
      </c>
      <c r="L16" s="285"/>
      <c r="M16" s="285"/>
      <c r="N16" s="329" t="s">
        <v>514</v>
      </c>
      <c r="O16" s="15" t="s">
        <v>42</v>
      </c>
      <c r="P16" s="15"/>
      <c r="Q16" s="3"/>
    </row>
    <row r="17" spans="1:17" ht="24.75" customHeight="1" thickBot="1">
      <c r="A17" s="581"/>
      <c r="B17" s="13"/>
      <c r="C17" s="142"/>
      <c r="D17" s="9"/>
      <c r="E17" s="29"/>
      <c r="F17" s="284"/>
      <c r="G17" s="282"/>
      <c r="H17" s="285"/>
      <c r="I17" s="284"/>
      <c r="J17" s="284"/>
      <c r="K17" s="284"/>
      <c r="L17" s="285"/>
      <c r="M17" s="285"/>
      <c r="N17" s="291"/>
      <c r="O17" s="15"/>
      <c r="P17" s="15"/>
      <c r="Q17" s="3"/>
    </row>
    <row r="18" spans="1:17" ht="19.5" hidden="1" thickBot="1">
      <c r="A18" s="576"/>
      <c r="B18" s="13"/>
      <c r="C18" s="142"/>
      <c r="D18" s="9">
        <f t="shared" si="0"/>
        <v>0</v>
      </c>
      <c r="E18" s="58"/>
      <c r="F18" s="286"/>
      <c r="G18" s="287"/>
      <c r="H18" s="287"/>
      <c r="I18" s="286"/>
      <c r="J18" s="286"/>
      <c r="K18" s="286"/>
      <c r="L18" s="287"/>
      <c r="M18" s="287"/>
      <c r="N18" s="292"/>
      <c r="O18" s="59"/>
      <c r="P18" s="59"/>
      <c r="Q18" s="3"/>
    </row>
    <row r="19" spans="1:17" ht="118.5" customHeight="1" thickBot="1">
      <c r="A19" s="575" t="s">
        <v>12</v>
      </c>
      <c r="B19" s="13">
        <v>3</v>
      </c>
      <c r="C19" s="142">
        <v>1</v>
      </c>
      <c r="D19" s="9">
        <f t="shared" si="0"/>
        <v>3</v>
      </c>
      <c r="E19" s="26" t="s">
        <v>157</v>
      </c>
      <c r="F19" s="281" t="s">
        <v>181</v>
      </c>
      <c r="G19" s="331" t="s">
        <v>438</v>
      </c>
      <c r="H19" s="283" t="s">
        <v>176</v>
      </c>
      <c r="I19" s="281" t="s">
        <v>319</v>
      </c>
      <c r="J19" s="281" t="s">
        <v>41</v>
      </c>
      <c r="K19" s="281" t="s">
        <v>40</v>
      </c>
      <c r="L19" s="283"/>
      <c r="M19" s="283"/>
      <c r="N19" s="316" t="s">
        <v>389</v>
      </c>
      <c r="O19" s="14" t="s">
        <v>42</v>
      </c>
      <c r="P19" s="14"/>
      <c r="Q19" s="3"/>
    </row>
    <row r="20" spans="1:17" ht="19.5" hidden="1" customHeight="1" thickBot="1">
      <c r="A20" s="581"/>
      <c r="B20" s="13"/>
      <c r="C20" s="142"/>
      <c r="D20" s="9">
        <f t="shared" si="0"/>
        <v>0</v>
      </c>
      <c r="E20" s="29"/>
      <c r="F20" s="284"/>
      <c r="G20" s="294"/>
      <c r="H20" s="285"/>
      <c r="I20" s="284"/>
      <c r="J20" s="284"/>
      <c r="K20" s="284"/>
      <c r="L20" s="285"/>
      <c r="M20" s="285"/>
      <c r="N20" s="292"/>
      <c r="O20" s="15"/>
      <c r="P20" s="15"/>
      <c r="Q20" s="3"/>
    </row>
    <row r="21" spans="1:17" ht="19.5" hidden="1" thickBot="1">
      <c r="A21" s="576"/>
      <c r="B21" s="13"/>
      <c r="C21" s="142"/>
      <c r="D21" s="9">
        <f t="shared" si="0"/>
        <v>0</v>
      </c>
      <c r="E21" s="58"/>
      <c r="F21" s="286"/>
      <c r="G21" s="315"/>
      <c r="H21" s="287"/>
      <c r="I21" s="286"/>
      <c r="J21" s="286"/>
      <c r="K21" s="286"/>
      <c r="L21" s="287"/>
      <c r="M21" s="287"/>
      <c r="N21" s="287"/>
      <c r="O21" s="59"/>
      <c r="P21" s="59"/>
      <c r="Q21" s="3"/>
    </row>
    <row r="22" spans="1:17" ht="237.75" customHeight="1" thickBot="1">
      <c r="A22" s="575" t="s">
        <v>14</v>
      </c>
      <c r="B22" s="13">
        <v>6</v>
      </c>
      <c r="C22" s="142">
        <v>1</v>
      </c>
      <c r="D22" s="9">
        <f>B22*C22</f>
        <v>6</v>
      </c>
      <c r="E22" s="29" t="s">
        <v>216</v>
      </c>
      <c r="F22" s="284" t="s">
        <v>217</v>
      </c>
      <c r="G22" s="204" t="s">
        <v>505</v>
      </c>
      <c r="H22" s="285" t="s">
        <v>320</v>
      </c>
      <c r="I22" s="284" t="s">
        <v>244</v>
      </c>
      <c r="J22" s="284" t="s">
        <v>41</v>
      </c>
      <c r="K22" s="284" t="s">
        <v>40</v>
      </c>
      <c r="L22" s="285"/>
      <c r="M22" s="285"/>
      <c r="N22" s="314" t="s">
        <v>409</v>
      </c>
      <c r="O22" s="15" t="s">
        <v>42</v>
      </c>
      <c r="P22" s="15"/>
      <c r="Q22" s="3"/>
    </row>
    <row r="23" spans="1:17" ht="81" hidden="1" customHeight="1" thickBot="1">
      <c r="A23" s="581"/>
      <c r="B23" s="13">
        <v>6</v>
      </c>
      <c r="C23" s="142"/>
      <c r="D23" s="9"/>
      <c r="E23" s="29"/>
      <c r="F23" s="284"/>
      <c r="G23" s="293"/>
      <c r="H23" s="285"/>
      <c r="I23" s="284"/>
      <c r="J23" s="284"/>
      <c r="K23" s="284"/>
      <c r="L23" s="285"/>
      <c r="M23" s="285"/>
      <c r="N23" s="303"/>
      <c r="O23" s="15"/>
      <c r="P23" s="15"/>
      <c r="Q23" s="3"/>
    </row>
    <row r="24" spans="1:17" ht="19.5" thickBot="1">
      <c r="A24" s="576"/>
      <c r="B24" s="13"/>
      <c r="C24" s="142"/>
      <c r="D24" s="9">
        <f t="shared" si="0"/>
        <v>0</v>
      </c>
      <c r="E24" s="58"/>
      <c r="F24" s="286"/>
      <c r="G24" s="292"/>
      <c r="H24" s="287"/>
      <c r="I24" s="286"/>
      <c r="J24" s="286"/>
      <c r="K24" s="286"/>
      <c r="L24" s="287"/>
      <c r="M24" s="287"/>
      <c r="N24" s="292"/>
      <c r="O24" s="59"/>
      <c r="P24" s="59"/>
      <c r="Q24" s="3"/>
    </row>
    <row r="25" spans="1:17" ht="221.25" thickBot="1">
      <c r="A25" s="575" t="s">
        <v>17</v>
      </c>
      <c r="B25" s="13">
        <v>2</v>
      </c>
      <c r="C25" s="142">
        <v>1</v>
      </c>
      <c r="D25" s="9">
        <v>2</v>
      </c>
      <c r="E25" s="26" t="s">
        <v>153</v>
      </c>
      <c r="F25" s="281" t="s">
        <v>179</v>
      </c>
      <c r="G25" s="329" t="s">
        <v>440</v>
      </c>
      <c r="H25" s="283" t="s">
        <v>176</v>
      </c>
      <c r="I25" s="281" t="s">
        <v>244</v>
      </c>
      <c r="J25" s="281" t="s">
        <v>41</v>
      </c>
      <c r="K25" s="281" t="s">
        <v>40</v>
      </c>
      <c r="L25" s="283" t="s">
        <v>41</v>
      </c>
      <c r="M25" s="283" t="s">
        <v>41</v>
      </c>
      <c r="N25" s="329" t="s">
        <v>583</v>
      </c>
      <c r="O25" s="14" t="s">
        <v>42</v>
      </c>
      <c r="P25" s="14"/>
      <c r="Q25" s="3"/>
    </row>
    <row r="26" spans="1:17" ht="19.5" thickBot="1">
      <c r="A26" s="581"/>
      <c r="B26" s="13"/>
      <c r="C26" s="142"/>
      <c r="D26" s="9"/>
      <c r="E26" s="29"/>
      <c r="F26" s="284"/>
      <c r="G26" s="282"/>
      <c r="H26" s="285"/>
      <c r="I26" s="284"/>
      <c r="J26" s="284"/>
      <c r="K26" s="284"/>
      <c r="L26" s="285"/>
      <c r="M26" s="285"/>
      <c r="N26" s="303"/>
      <c r="O26" s="15"/>
      <c r="P26" s="15"/>
      <c r="Q26" s="3"/>
    </row>
    <row r="27" spans="1:17" ht="19.5" thickBot="1">
      <c r="A27" s="576"/>
      <c r="B27" s="13"/>
      <c r="C27" s="142"/>
      <c r="D27" s="9">
        <f t="shared" si="0"/>
        <v>0</v>
      </c>
      <c r="E27" s="58"/>
      <c r="F27" s="286"/>
      <c r="G27" s="287"/>
      <c r="H27" s="287"/>
      <c r="I27" s="286"/>
      <c r="J27" s="286"/>
      <c r="K27" s="286"/>
      <c r="L27" s="287"/>
      <c r="M27" s="287"/>
      <c r="N27" s="292"/>
      <c r="O27" s="59"/>
      <c r="P27" s="59"/>
      <c r="Q27" s="3"/>
    </row>
    <row r="28" spans="1:17" ht="20.25" customHeight="1" thickBot="1">
      <c r="A28" s="173" t="s">
        <v>132</v>
      </c>
      <c r="B28" s="13"/>
      <c r="C28" s="142"/>
      <c r="D28" s="9">
        <f t="shared" si="0"/>
        <v>0</v>
      </c>
      <c r="E28" s="26"/>
      <c r="F28" s="281"/>
      <c r="G28" s="283"/>
      <c r="H28" s="283"/>
      <c r="I28" s="281"/>
      <c r="J28" s="281"/>
      <c r="K28" s="281"/>
      <c r="L28" s="283"/>
      <c r="M28" s="283"/>
      <c r="N28" s="285"/>
      <c r="O28" s="14"/>
      <c r="P28" s="14"/>
      <c r="Q28" s="3"/>
    </row>
    <row r="29" spans="1:17" ht="114" customHeight="1" thickBot="1">
      <c r="A29" s="575" t="s">
        <v>69</v>
      </c>
      <c r="B29" s="13">
        <v>1</v>
      </c>
      <c r="C29" s="142">
        <v>1</v>
      </c>
      <c r="D29" s="9">
        <f t="shared" si="0"/>
        <v>1</v>
      </c>
      <c r="E29" s="26" t="s">
        <v>155</v>
      </c>
      <c r="F29" s="281" t="s">
        <v>447</v>
      </c>
      <c r="G29" s="285" t="s">
        <v>250</v>
      </c>
      <c r="H29" s="283" t="s">
        <v>176</v>
      </c>
      <c r="I29" s="281" t="s">
        <v>244</v>
      </c>
      <c r="J29" s="281" t="s">
        <v>41</v>
      </c>
      <c r="K29" s="281" t="s">
        <v>40</v>
      </c>
      <c r="L29" s="285"/>
      <c r="M29" s="283"/>
      <c r="N29" s="335" t="s">
        <v>526</v>
      </c>
      <c r="O29" s="14"/>
      <c r="P29" s="14" t="s">
        <v>42</v>
      </c>
      <c r="Q29" s="3"/>
    </row>
    <row r="30" spans="1:17" ht="18.75" customHeight="1" thickBot="1">
      <c r="A30" s="577"/>
      <c r="B30" s="13"/>
      <c r="C30" s="142"/>
      <c r="D30" s="9">
        <f t="shared" si="0"/>
        <v>0</v>
      </c>
      <c r="E30" s="58"/>
      <c r="F30" s="286"/>
      <c r="G30" s="287"/>
      <c r="H30" s="287"/>
      <c r="I30" s="286"/>
      <c r="J30" s="286"/>
      <c r="K30" s="286"/>
      <c r="L30" s="287"/>
      <c r="M30" s="287"/>
      <c r="N30" s="292"/>
      <c r="O30" s="59"/>
      <c r="P30" s="59"/>
      <c r="Q30" s="3"/>
    </row>
    <row r="31" spans="1:17" ht="63.75" thickBot="1">
      <c r="A31" s="575" t="s">
        <v>30</v>
      </c>
      <c r="B31" s="13">
        <v>3</v>
      </c>
      <c r="C31" s="142">
        <v>1</v>
      </c>
      <c r="D31" s="9">
        <f t="shared" si="0"/>
        <v>3</v>
      </c>
      <c r="E31" s="26" t="s">
        <v>157</v>
      </c>
      <c r="F31" s="281" t="s">
        <v>488</v>
      </c>
      <c r="G31" s="282" t="s">
        <v>454</v>
      </c>
      <c r="H31" s="283" t="s">
        <v>176</v>
      </c>
      <c r="I31" s="281" t="s">
        <v>244</v>
      </c>
      <c r="J31" s="281" t="s">
        <v>41</v>
      </c>
      <c r="K31" s="281" t="s">
        <v>40</v>
      </c>
      <c r="L31" s="283" t="s">
        <v>41</v>
      </c>
      <c r="M31" s="283" t="s">
        <v>41</v>
      </c>
      <c r="N31" s="319" t="s">
        <v>390</v>
      </c>
      <c r="O31" s="14" t="s">
        <v>150</v>
      </c>
      <c r="P31" s="14"/>
      <c r="Q31" s="3"/>
    </row>
    <row r="32" spans="1:17" ht="19.5" thickBot="1">
      <c r="A32" s="577"/>
      <c r="B32" s="13"/>
      <c r="C32" s="142"/>
      <c r="D32" s="9">
        <f t="shared" si="0"/>
        <v>0</v>
      </c>
      <c r="E32" s="58"/>
      <c r="F32" s="286"/>
      <c r="G32" s="287"/>
      <c r="H32" s="287"/>
      <c r="I32" s="286"/>
      <c r="J32" s="286"/>
      <c r="K32" s="286"/>
      <c r="L32" s="287"/>
      <c r="M32" s="287"/>
      <c r="N32" s="287"/>
      <c r="O32" s="59"/>
      <c r="P32" s="59"/>
      <c r="Q32" s="3"/>
    </row>
    <row r="33" spans="1:17" ht="19.5" thickBot="1">
      <c r="A33" s="62" t="s">
        <v>87</v>
      </c>
      <c r="B33" s="13"/>
      <c r="C33" s="142"/>
      <c r="D33" s="9">
        <f t="shared" si="0"/>
        <v>0</v>
      </c>
      <c r="E33" s="63"/>
      <c r="F33" s="295"/>
      <c r="G33" s="296"/>
      <c r="H33" s="296"/>
      <c r="I33" s="295"/>
      <c r="J33" s="295"/>
      <c r="K33" s="295"/>
      <c r="L33" s="296"/>
      <c r="M33" s="296"/>
      <c r="N33" s="296"/>
      <c r="O33" s="64"/>
      <c r="P33" s="64"/>
      <c r="Q33" s="3"/>
    </row>
    <row r="34" spans="1:17" ht="48" thickBot="1">
      <c r="A34" s="561" t="s">
        <v>22</v>
      </c>
      <c r="B34" s="13">
        <v>5</v>
      </c>
      <c r="C34" s="142">
        <v>1</v>
      </c>
      <c r="D34" s="9">
        <f t="shared" si="0"/>
        <v>5</v>
      </c>
      <c r="E34" s="26" t="s">
        <v>174</v>
      </c>
      <c r="F34" s="281" t="s">
        <v>443</v>
      </c>
      <c r="G34" s="319" t="s">
        <v>444</v>
      </c>
      <c r="H34" s="283" t="s">
        <v>249</v>
      </c>
      <c r="I34" s="281" t="s">
        <v>244</v>
      </c>
      <c r="J34" s="281" t="s">
        <v>41</v>
      </c>
      <c r="K34" s="281" t="s">
        <v>40</v>
      </c>
      <c r="L34" s="285"/>
      <c r="M34" s="283"/>
      <c r="N34" s="319" t="s">
        <v>404</v>
      </c>
      <c r="O34" s="14" t="s">
        <v>42</v>
      </c>
      <c r="P34" s="14"/>
      <c r="Q34" s="3"/>
    </row>
    <row r="35" spans="1:17" ht="19.5" thickBot="1">
      <c r="A35" s="569"/>
      <c r="B35" s="13"/>
      <c r="C35" s="142"/>
      <c r="D35" s="9">
        <f t="shared" si="0"/>
        <v>0</v>
      </c>
      <c r="E35" s="29"/>
      <c r="F35" s="284"/>
      <c r="G35" s="285"/>
      <c r="H35" s="285"/>
      <c r="I35" s="284"/>
      <c r="J35" s="284"/>
      <c r="K35" s="284"/>
      <c r="L35" s="285"/>
      <c r="M35" s="285"/>
      <c r="N35" s="285"/>
      <c r="O35" s="15"/>
      <c r="P35" s="15"/>
      <c r="Q35" s="3"/>
    </row>
    <row r="36" spans="1:17" ht="19.5" thickBot="1">
      <c r="A36" s="570"/>
      <c r="B36" s="13"/>
      <c r="C36" s="142"/>
      <c r="D36" s="9">
        <f t="shared" si="0"/>
        <v>0</v>
      </c>
      <c r="E36" s="58"/>
      <c r="F36" s="286"/>
      <c r="G36" s="315"/>
      <c r="H36" s="287"/>
      <c r="I36" s="286"/>
      <c r="J36" s="286"/>
      <c r="K36" s="286"/>
      <c r="L36" s="287"/>
      <c r="M36" s="287"/>
      <c r="N36" s="287"/>
      <c r="O36" s="59"/>
      <c r="P36" s="59"/>
      <c r="Q36" s="3"/>
    </row>
    <row r="37" spans="1:17" ht="22.5" customHeight="1" thickBot="1">
      <c r="A37" s="561" t="s">
        <v>23</v>
      </c>
      <c r="B37" s="13"/>
      <c r="C37" s="142"/>
      <c r="D37" s="9">
        <f t="shared" si="0"/>
        <v>0</v>
      </c>
      <c r="E37" s="26"/>
      <c r="F37" s="281"/>
      <c r="G37" s="291"/>
      <c r="H37" s="283"/>
      <c r="I37" s="281"/>
      <c r="J37" s="281"/>
      <c r="K37" s="281"/>
      <c r="L37" s="283"/>
      <c r="M37" s="283"/>
      <c r="N37" s="302"/>
      <c r="O37" s="14"/>
      <c r="P37" s="14"/>
      <c r="Q37" s="3"/>
    </row>
    <row r="38" spans="1:17" ht="145.5" hidden="1" customHeight="1" thickBot="1">
      <c r="A38" s="569"/>
      <c r="B38" s="13"/>
      <c r="C38" s="142"/>
      <c r="D38" s="9"/>
      <c r="E38" s="29"/>
      <c r="F38" s="284"/>
      <c r="G38" s="291"/>
      <c r="H38" s="285"/>
      <c r="I38" s="284"/>
      <c r="J38" s="284"/>
      <c r="K38" s="284"/>
      <c r="L38" s="285"/>
      <c r="M38" s="285"/>
      <c r="N38" s="282"/>
      <c r="O38" s="15"/>
      <c r="P38" s="15"/>
      <c r="Q38" s="3"/>
    </row>
    <row r="39" spans="1:17" ht="19.5" hidden="1" thickBot="1">
      <c r="A39" s="570"/>
      <c r="B39" s="13"/>
      <c r="C39" s="142"/>
      <c r="D39" s="9">
        <f t="shared" si="0"/>
        <v>0</v>
      </c>
      <c r="E39" s="58"/>
      <c r="F39" s="286"/>
      <c r="G39" s="297"/>
      <c r="H39" s="287"/>
      <c r="I39" s="286"/>
      <c r="J39" s="286"/>
      <c r="K39" s="286"/>
      <c r="L39" s="287"/>
      <c r="M39" s="287"/>
      <c r="N39" s="287"/>
      <c r="O39" s="59"/>
      <c r="P39" s="59"/>
      <c r="Q39" s="3"/>
    </row>
    <row r="40" spans="1:17" ht="18.75" customHeight="1" thickBot="1">
      <c r="A40" s="561" t="s">
        <v>24</v>
      </c>
      <c r="B40" s="13"/>
      <c r="C40" s="142"/>
      <c r="D40" s="9">
        <f t="shared" si="0"/>
        <v>0</v>
      </c>
      <c r="E40" s="26"/>
      <c r="F40" s="281"/>
      <c r="G40" s="291"/>
      <c r="H40" s="283"/>
      <c r="I40" s="281"/>
      <c r="J40" s="281"/>
      <c r="K40" s="281"/>
      <c r="L40" s="283"/>
      <c r="M40" s="283"/>
      <c r="N40" s="293"/>
      <c r="O40" s="14"/>
      <c r="P40" s="14"/>
      <c r="Q40" s="3"/>
    </row>
    <row r="41" spans="1:17" ht="18" customHeight="1" thickBot="1">
      <c r="A41" s="569"/>
      <c r="B41" s="13"/>
      <c r="C41" s="142"/>
      <c r="D41" s="9">
        <f t="shared" si="0"/>
        <v>0</v>
      </c>
      <c r="E41" s="29"/>
      <c r="F41" s="284"/>
      <c r="G41" s="303"/>
      <c r="H41" s="285"/>
      <c r="I41" s="284"/>
      <c r="J41" s="284"/>
      <c r="K41" s="284"/>
      <c r="L41" s="285"/>
      <c r="M41" s="285"/>
      <c r="N41" s="290"/>
      <c r="O41" s="15"/>
      <c r="P41" s="15"/>
      <c r="Q41" s="3"/>
    </row>
    <row r="42" spans="1:17" ht="19.5" thickBot="1">
      <c r="A42" s="570"/>
      <c r="B42" s="13"/>
      <c r="C42" s="142"/>
      <c r="D42" s="9">
        <f t="shared" si="0"/>
        <v>0</v>
      </c>
      <c r="E42" s="58"/>
      <c r="F42" s="286"/>
      <c r="G42" s="297"/>
      <c r="H42" s="287"/>
      <c r="I42" s="286"/>
      <c r="J42" s="286"/>
      <c r="K42" s="286"/>
      <c r="L42" s="287"/>
      <c r="M42" s="287"/>
      <c r="N42" s="292"/>
      <c r="O42" s="59"/>
      <c r="P42" s="59"/>
      <c r="Q42" s="3"/>
    </row>
    <row r="43" spans="1:17" ht="63.75" thickBot="1">
      <c r="A43" s="571" t="s">
        <v>15</v>
      </c>
      <c r="B43" s="13">
        <v>4</v>
      </c>
      <c r="C43" s="142">
        <v>1</v>
      </c>
      <c r="D43" s="9">
        <v>4</v>
      </c>
      <c r="E43" s="26" t="s">
        <v>147</v>
      </c>
      <c r="F43" s="281" t="s">
        <v>445</v>
      </c>
      <c r="G43" s="260" t="s">
        <v>446</v>
      </c>
      <c r="H43" s="283" t="s">
        <v>320</v>
      </c>
      <c r="I43" s="281" t="s">
        <v>244</v>
      </c>
      <c r="J43" s="281" t="s">
        <v>41</v>
      </c>
      <c r="K43" s="281" t="s">
        <v>40</v>
      </c>
      <c r="L43" s="285"/>
      <c r="M43" s="283"/>
      <c r="N43" s="336" t="s">
        <v>405</v>
      </c>
      <c r="O43" s="14" t="s">
        <v>42</v>
      </c>
      <c r="P43" s="14"/>
      <c r="Q43" s="3"/>
    </row>
    <row r="44" spans="1:17" ht="19.5" thickBot="1">
      <c r="A44" s="573"/>
      <c r="B44" s="13"/>
      <c r="C44" s="142"/>
      <c r="D44" s="9">
        <f t="shared" si="0"/>
        <v>0</v>
      </c>
      <c r="E44" s="29"/>
      <c r="F44" s="284"/>
      <c r="G44" s="285"/>
      <c r="H44" s="285"/>
      <c r="I44" s="284"/>
      <c r="J44" s="284"/>
      <c r="K44" s="284"/>
      <c r="L44" s="285"/>
      <c r="M44" s="285"/>
      <c r="N44" s="317"/>
      <c r="O44" s="15"/>
      <c r="P44" s="15"/>
      <c r="Q44" s="3"/>
    </row>
    <row r="45" spans="1:17" ht="19.5" thickBot="1">
      <c r="A45" s="572"/>
      <c r="B45" s="13"/>
      <c r="C45" s="142"/>
      <c r="D45" s="9">
        <f t="shared" si="0"/>
        <v>0</v>
      </c>
      <c r="E45" s="58"/>
      <c r="F45" s="286"/>
      <c r="G45" s="287"/>
      <c r="H45" s="287"/>
      <c r="I45" s="286"/>
      <c r="J45" s="286"/>
      <c r="K45" s="286"/>
      <c r="L45" s="287"/>
      <c r="M45" s="287"/>
      <c r="N45" s="287"/>
      <c r="O45" s="59"/>
      <c r="P45" s="59"/>
      <c r="Q45" s="3"/>
    </row>
    <row r="46" spans="1:17" ht="19.5" thickBot="1">
      <c r="A46" s="573" t="s">
        <v>124</v>
      </c>
      <c r="B46" s="13"/>
      <c r="C46" s="142"/>
      <c r="D46" s="9">
        <f t="shared" si="0"/>
        <v>0</v>
      </c>
      <c r="E46" s="26"/>
      <c r="F46" s="281"/>
      <c r="G46" s="283"/>
      <c r="H46" s="283"/>
      <c r="I46" s="281"/>
      <c r="J46" s="281"/>
      <c r="K46" s="281"/>
      <c r="L46" s="283"/>
      <c r="M46" s="283"/>
      <c r="N46" s="283"/>
      <c r="O46" s="14"/>
      <c r="P46" s="14"/>
      <c r="Q46" s="3"/>
    </row>
    <row r="47" spans="1:17" ht="19.5" thickBot="1">
      <c r="A47" s="573"/>
      <c r="B47" s="13"/>
      <c r="C47" s="142"/>
      <c r="D47" s="9">
        <f t="shared" si="0"/>
        <v>0</v>
      </c>
      <c r="E47" s="58"/>
      <c r="F47" s="286"/>
      <c r="G47" s="287"/>
      <c r="H47" s="287"/>
      <c r="I47" s="286"/>
      <c r="J47" s="286"/>
      <c r="K47" s="286"/>
      <c r="L47" s="287"/>
      <c r="M47" s="287"/>
      <c r="N47" s="287"/>
      <c r="O47" s="59"/>
      <c r="P47" s="59"/>
      <c r="Q47" s="3"/>
    </row>
    <row r="48" spans="1:17" ht="79.5" thickBot="1">
      <c r="A48" s="561" t="s">
        <v>18</v>
      </c>
      <c r="B48" s="13">
        <v>2</v>
      </c>
      <c r="C48" s="142">
        <v>1</v>
      </c>
      <c r="D48" s="9">
        <f t="shared" si="0"/>
        <v>2</v>
      </c>
      <c r="E48" s="26" t="s">
        <v>153</v>
      </c>
      <c r="F48" s="281" t="s">
        <v>179</v>
      </c>
      <c r="G48" s="319" t="s">
        <v>336</v>
      </c>
      <c r="H48" s="283" t="s">
        <v>176</v>
      </c>
      <c r="I48" s="281" t="s">
        <v>244</v>
      </c>
      <c r="J48" s="281" t="s">
        <v>41</v>
      </c>
      <c r="K48" s="281" t="s">
        <v>40</v>
      </c>
      <c r="L48" s="283" t="s">
        <v>41</v>
      </c>
      <c r="M48" s="283" t="s">
        <v>41</v>
      </c>
      <c r="N48" s="293" t="s">
        <v>396</v>
      </c>
      <c r="O48" s="14" t="s">
        <v>42</v>
      </c>
      <c r="P48" s="14"/>
      <c r="Q48" s="3"/>
    </row>
    <row r="49" spans="1:17" ht="19.5" thickBot="1">
      <c r="A49" s="574"/>
      <c r="B49" s="13"/>
      <c r="C49" s="142"/>
      <c r="D49" s="9">
        <f t="shared" si="0"/>
        <v>0</v>
      </c>
      <c r="E49" s="29"/>
      <c r="F49" s="284"/>
      <c r="G49" s="285"/>
      <c r="H49" s="285"/>
      <c r="I49" s="284"/>
      <c r="J49" s="284"/>
      <c r="K49" s="284"/>
      <c r="L49" s="285"/>
      <c r="M49" s="285"/>
      <c r="N49" s="292"/>
      <c r="O49" s="15"/>
      <c r="P49" s="15"/>
      <c r="Q49" s="3"/>
    </row>
    <row r="50" spans="1:17" ht="19.5" thickBot="1">
      <c r="A50" s="563"/>
      <c r="B50" s="13"/>
      <c r="C50" s="142"/>
      <c r="D50" s="9">
        <f t="shared" si="0"/>
        <v>0</v>
      </c>
      <c r="E50" s="58"/>
      <c r="F50" s="286"/>
      <c r="G50" s="287"/>
      <c r="H50" s="287"/>
      <c r="I50" s="286"/>
      <c r="J50" s="286"/>
      <c r="K50" s="286"/>
      <c r="L50" s="287"/>
      <c r="M50" s="287"/>
      <c r="N50" s="287"/>
      <c r="O50" s="59"/>
      <c r="P50" s="59"/>
      <c r="Q50" s="3"/>
    </row>
    <row r="51" spans="1:17" ht="68.25" customHeight="1" thickBot="1">
      <c r="A51" s="573" t="s">
        <v>70</v>
      </c>
      <c r="B51" s="13"/>
      <c r="C51" s="142"/>
      <c r="D51" s="9">
        <f t="shared" si="0"/>
        <v>0</v>
      </c>
      <c r="E51" s="26"/>
      <c r="F51" s="281"/>
      <c r="G51" s="293"/>
      <c r="H51" s="283"/>
      <c r="I51" s="281"/>
      <c r="J51" s="281"/>
      <c r="K51" s="281"/>
      <c r="L51" s="283"/>
      <c r="M51" s="283"/>
      <c r="N51" s="282"/>
      <c r="O51" s="14"/>
      <c r="P51" s="14"/>
      <c r="Q51" s="3"/>
    </row>
    <row r="52" spans="1:17" ht="19.5" thickBot="1">
      <c r="A52" s="573"/>
      <c r="B52" s="13"/>
      <c r="C52" s="142"/>
      <c r="D52" s="9">
        <f t="shared" si="0"/>
        <v>0</v>
      </c>
      <c r="E52" s="58"/>
      <c r="F52" s="286"/>
      <c r="G52" s="292"/>
      <c r="H52" s="287"/>
      <c r="I52" s="286"/>
      <c r="J52" s="286"/>
      <c r="K52" s="286"/>
      <c r="L52" s="287"/>
      <c r="M52" s="287"/>
      <c r="N52" s="287"/>
      <c r="O52" s="59"/>
      <c r="P52" s="59"/>
      <c r="Q52" s="3"/>
    </row>
    <row r="53" spans="1:17" ht="19.5" thickBot="1">
      <c r="A53" s="561" t="s">
        <v>71</v>
      </c>
      <c r="B53" s="13"/>
      <c r="C53" s="142"/>
      <c r="D53" s="9">
        <f t="shared" si="0"/>
        <v>0</v>
      </c>
      <c r="E53" s="26"/>
      <c r="F53" s="281"/>
      <c r="G53" s="290"/>
      <c r="H53" s="283"/>
      <c r="I53" s="281"/>
      <c r="J53" s="281"/>
      <c r="K53" s="281"/>
      <c r="L53" s="283"/>
      <c r="M53" s="283"/>
      <c r="N53" s="293"/>
      <c r="O53" s="14"/>
      <c r="P53" s="14"/>
      <c r="Q53" s="3"/>
    </row>
    <row r="54" spans="1:17" ht="19.5" thickBot="1">
      <c r="A54" s="562"/>
      <c r="B54" s="13"/>
      <c r="C54" s="142"/>
      <c r="D54" s="9">
        <f t="shared" si="0"/>
        <v>0</v>
      </c>
      <c r="E54" s="58"/>
      <c r="F54" s="286"/>
      <c r="G54" s="287"/>
      <c r="H54" s="287"/>
      <c r="I54" s="286"/>
      <c r="J54" s="286"/>
      <c r="K54" s="286"/>
      <c r="L54" s="287"/>
      <c r="M54" s="287"/>
      <c r="N54" s="292"/>
      <c r="O54" s="59"/>
      <c r="P54" s="59"/>
      <c r="Q54" s="3"/>
    </row>
    <row r="55" spans="1:17" ht="19.5" thickBot="1">
      <c r="A55" s="561" t="s">
        <v>134</v>
      </c>
      <c r="B55" s="13">
        <v>1</v>
      </c>
      <c r="C55" s="142">
        <v>1</v>
      </c>
      <c r="D55" s="9">
        <f t="shared" si="0"/>
        <v>1</v>
      </c>
      <c r="E55" s="26" t="s">
        <v>155</v>
      </c>
      <c r="F55" s="281" t="s">
        <v>180</v>
      </c>
      <c r="G55" s="283"/>
      <c r="H55" s="283"/>
      <c r="I55" s="281"/>
      <c r="J55" s="281"/>
      <c r="K55" s="281"/>
      <c r="L55" s="283"/>
      <c r="M55" s="283"/>
      <c r="N55" s="283"/>
      <c r="O55" s="14"/>
      <c r="P55" s="14"/>
      <c r="Q55" s="3"/>
    </row>
    <row r="56" spans="1:17" ht="19.5" thickBot="1">
      <c r="A56" s="562"/>
      <c r="B56" s="13"/>
      <c r="C56" s="142"/>
      <c r="D56" s="9">
        <f t="shared" si="0"/>
        <v>0</v>
      </c>
      <c r="E56" s="58"/>
      <c r="F56" s="286"/>
      <c r="G56" s="287"/>
      <c r="H56" s="287"/>
      <c r="I56" s="286"/>
      <c r="J56" s="286"/>
      <c r="K56" s="286"/>
      <c r="L56" s="287"/>
      <c r="M56" s="287"/>
      <c r="N56" s="287"/>
      <c r="O56" s="59"/>
      <c r="P56" s="59"/>
      <c r="Q56" s="3"/>
    </row>
    <row r="57" spans="1:17" ht="19.5" thickBot="1">
      <c r="A57" s="561"/>
      <c r="B57" s="13"/>
      <c r="C57" s="142"/>
      <c r="D57" s="9">
        <f t="shared" si="0"/>
        <v>0</v>
      </c>
      <c r="E57" s="26"/>
      <c r="F57" s="281"/>
      <c r="G57" s="283"/>
      <c r="H57" s="283"/>
      <c r="I57" s="281"/>
      <c r="J57" s="281"/>
      <c r="K57" s="281"/>
      <c r="L57" s="283"/>
      <c r="M57" s="283"/>
      <c r="N57" s="283"/>
      <c r="O57" s="14"/>
      <c r="P57" s="14"/>
      <c r="Q57" s="3"/>
    </row>
    <row r="58" spans="1:17" ht="19.5" thickBot="1">
      <c r="A58" s="563"/>
      <c r="B58" s="13"/>
      <c r="C58" s="142"/>
      <c r="D58" s="9">
        <f t="shared" si="0"/>
        <v>0</v>
      </c>
      <c r="E58" s="58"/>
      <c r="F58" s="286"/>
      <c r="G58" s="287"/>
      <c r="H58" s="287"/>
      <c r="I58" s="286"/>
      <c r="J58" s="286"/>
      <c r="K58" s="286"/>
      <c r="L58" s="287"/>
      <c r="M58" s="287"/>
      <c r="N58" s="287"/>
      <c r="O58" s="59"/>
      <c r="P58" s="59"/>
      <c r="Q58" s="3"/>
    </row>
    <row r="59" spans="1:17" ht="19.5" thickBot="1">
      <c r="A59" s="561"/>
      <c r="B59" s="13"/>
      <c r="C59" s="142"/>
      <c r="D59" s="9">
        <f t="shared" si="0"/>
        <v>0</v>
      </c>
      <c r="E59" s="26"/>
      <c r="F59" s="281"/>
      <c r="G59" s="283"/>
      <c r="H59" s="283"/>
      <c r="I59" s="281"/>
      <c r="J59" s="281"/>
      <c r="K59" s="281"/>
      <c r="L59" s="283"/>
      <c r="M59" s="283"/>
      <c r="N59" s="283"/>
      <c r="O59" s="14"/>
      <c r="P59" s="14"/>
      <c r="Q59" s="3"/>
    </row>
    <row r="60" spans="1:17" ht="19.5" thickBot="1">
      <c r="A60" s="563"/>
      <c r="B60" s="13"/>
      <c r="C60" s="142"/>
      <c r="D60" s="9">
        <f t="shared" si="0"/>
        <v>0</v>
      </c>
      <c r="E60" s="58"/>
      <c r="F60" s="286"/>
      <c r="G60" s="287"/>
      <c r="H60" s="287"/>
      <c r="I60" s="286"/>
      <c r="J60" s="286"/>
      <c r="K60" s="286"/>
      <c r="L60" s="287"/>
      <c r="M60" s="287"/>
      <c r="N60" s="287"/>
      <c r="O60" s="59"/>
      <c r="P60" s="59"/>
      <c r="Q60" s="3"/>
    </row>
    <row r="61" spans="1:17" s="25" customFormat="1" ht="18" customHeight="1" thickBot="1">
      <c r="A61" s="65"/>
      <c r="B61" s="21"/>
      <c r="C61" s="143"/>
      <c r="D61" s="9"/>
      <c r="E61" s="66"/>
      <c r="F61" s="298"/>
      <c r="G61" s="299"/>
      <c r="H61" s="299"/>
      <c r="I61" s="298"/>
      <c r="J61" s="298"/>
      <c r="K61" s="298"/>
      <c r="L61" s="299"/>
      <c r="M61" s="299"/>
      <c r="N61" s="299"/>
      <c r="O61" s="67"/>
      <c r="P61" s="67"/>
      <c r="Q61" s="24"/>
    </row>
    <row r="62" spans="1:17" ht="18.75" customHeight="1" thickBot="1">
      <c r="A62" s="56" t="s">
        <v>125</v>
      </c>
      <c r="B62" s="13">
        <v>2</v>
      </c>
      <c r="C62" s="142">
        <v>1</v>
      </c>
      <c r="D62" s="9">
        <v>2</v>
      </c>
      <c r="E62" s="29" t="s">
        <v>153</v>
      </c>
      <c r="F62" s="284" t="s">
        <v>179</v>
      </c>
      <c r="G62" s="285"/>
      <c r="H62" s="285"/>
      <c r="I62" s="284"/>
      <c r="J62" s="300"/>
      <c r="K62" s="300"/>
      <c r="L62" s="301"/>
      <c r="M62" s="301"/>
      <c r="N62" s="285"/>
      <c r="O62" s="23"/>
      <c r="P62" s="23"/>
      <c r="Q62" s="3"/>
    </row>
    <row r="63" spans="1:17" ht="21" customHeight="1" thickBot="1">
      <c r="A63" s="56" t="s">
        <v>126</v>
      </c>
      <c r="B63" s="13"/>
      <c r="C63" s="142"/>
      <c r="D63" s="9"/>
      <c r="E63" s="29"/>
      <c r="F63" s="284"/>
      <c r="G63" s="285"/>
      <c r="H63" s="285"/>
      <c r="I63" s="284"/>
      <c r="J63" s="300"/>
      <c r="K63" s="300"/>
      <c r="L63" s="301"/>
      <c r="M63" s="301"/>
      <c r="N63" s="285"/>
      <c r="O63" s="23"/>
      <c r="P63" s="23"/>
      <c r="Q63" s="3"/>
    </row>
    <row r="64" spans="1:17" ht="18.75" hidden="1" customHeight="1" thickBot="1">
      <c r="A64" s="56"/>
      <c r="B64" s="13"/>
      <c r="C64" s="142"/>
      <c r="D64" s="9"/>
      <c r="E64" s="29"/>
      <c r="F64" s="284"/>
      <c r="G64" s="285"/>
      <c r="H64" s="285"/>
      <c r="I64" s="284"/>
      <c r="J64" s="300"/>
      <c r="K64" s="300"/>
      <c r="L64" s="301"/>
      <c r="M64" s="301"/>
      <c r="N64" s="285"/>
      <c r="O64" s="23"/>
      <c r="P64" s="23"/>
      <c r="Q64" s="3"/>
    </row>
    <row r="65" spans="1:17" ht="19.5" hidden="1" thickBot="1">
      <c r="A65" s="17"/>
      <c r="B65" s="13"/>
      <c r="C65" s="142"/>
      <c r="D65" s="9"/>
      <c r="E65" s="29"/>
      <c r="F65" s="284"/>
      <c r="G65" s="285"/>
      <c r="H65" s="285"/>
      <c r="I65" s="284"/>
      <c r="J65" s="300"/>
      <c r="K65" s="300"/>
      <c r="L65" s="301"/>
      <c r="M65" s="301"/>
      <c r="N65" s="285"/>
      <c r="O65" s="23"/>
      <c r="P65" s="23"/>
      <c r="Q65" s="3"/>
    </row>
    <row r="66" spans="1:17" ht="19.5" hidden="1" thickBot="1">
      <c r="A66" s="17"/>
      <c r="B66" s="13"/>
      <c r="C66" s="142"/>
      <c r="D66" s="9"/>
      <c r="E66" s="29"/>
      <c r="F66" s="284"/>
      <c r="G66" s="285"/>
      <c r="H66" s="285"/>
      <c r="I66" s="284"/>
      <c r="J66" s="300"/>
      <c r="K66" s="300"/>
      <c r="L66" s="301"/>
      <c r="M66" s="301"/>
      <c r="N66" s="285"/>
      <c r="O66" s="23"/>
      <c r="P66" s="23"/>
      <c r="Q66" s="3"/>
    </row>
    <row r="67" spans="1:17" ht="19.5" hidden="1" thickBot="1">
      <c r="A67" s="56"/>
      <c r="B67" s="13"/>
      <c r="C67" s="142"/>
      <c r="D67" s="9"/>
      <c r="E67" s="29"/>
      <c r="F67" s="284"/>
      <c r="G67" s="285"/>
      <c r="H67" s="285"/>
      <c r="I67" s="284"/>
      <c r="J67" s="300"/>
      <c r="K67" s="300"/>
      <c r="L67" s="301"/>
      <c r="M67" s="301"/>
      <c r="N67" s="285"/>
      <c r="O67" s="23"/>
      <c r="P67" s="23"/>
      <c r="Q67" s="3"/>
    </row>
    <row r="68" spans="1:17" ht="19.5" hidden="1" thickBot="1">
      <c r="A68" s="56"/>
      <c r="B68" s="13"/>
      <c r="C68" s="142"/>
      <c r="D68" s="9"/>
      <c r="E68" s="29"/>
      <c r="F68" s="284"/>
      <c r="G68" s="285"/>
      <c r="H68" s="285"/>
      <c r="I68" s="284"/>
      <c r="J68" s="300"/>
      <c r="K68" s="300"/>
      <c r="L68" s="301"/>
      <c r="M68" s="301"/>
      <c r="N68" s="285"/>
      <c r="O68" s="23"/>
      <c r="P68" s="23"/>
      <c r="Q68" s="3"/>
    </row>
    <row r="69" spans="1:17" ht="19.5" hidden="1" thickBot="1">
      <c r="A69" s="55"/>
      <c r="B69" s="13"/>
      <c r="C69" s="142"/>
      <c r="D69" s="9"/>
      <c r="E69" s="29"/>
      <c r="F69" s="284"/>
      <c r="G69" s="285"/>
      <c r="H69" s="285"/>
      <c r="I69" s="284"/>
      <c r="J69" s="300"/>
      <c r="K69" s="300"/>
      <c r="L69" s="301"/>
      <c r="M69" s="301"/>
      <c r="N69" s="285"/>
      <c r="O69" s="23"/>
      <c r="P69" s="23"/>
      <c r="Q69" s="3"/>
    </row>
    <row r="70" spans="1:17" ht="19.5" thickBot="1">
      <c r="A70" s="8" t="s">
        <v>33</v>
      </c>
      <c r="B70" s="162">
        <v>34</v>
      </c>
      <c r="C70" s="163">
        <f>SUM(C10:C69)</f>
        <v>13</v>
      </c>
      <c r="D70" s="162">
        <f>SUM(D10:D69)</f>
        <v>34</v>
      </c>
    </row>
    <row r="71" spans="1:17" ht="19.5" thickBot="1">
      <c r="A71" s="11" t="s">
        <v>51</v>
      </c>
      <c r="B71" s="10">
        <v>34</v>
      </c>
      <c r="C71" s="144"/>
      <c r="D71" s="10"/>
    </row>
    <row r="72" spans="1:17" ht="18.75" customHeight="1" thickBot="1">
      <c r="A72" s="11" t="s">
        <v>52</v>
      </c>
      <c r="B72" s="10">
        <v>37</v>
      </c>
      <c r="C72" s="144"/>
      <c r="D72" s="10"/>
    </row>
    <row r="74" spans="1:17" ht="15.75" thickBot="1">
      <c r="A74" s="527" t="s">
        <v>123</v>
      </c>
      <c r="B74" s="527"/>
    </row>
    <row r="75" spans="1:17" ht="52.5" customHeight="1" thickBot="1">
      <c r="A75" s="469" t="s">
        <v>72</v>
      </c>
      <c r="B75" s="422"/>
      <c r="C75" s="423"/>
      <c r="D75" s="70" t="s">
        <v>73</v>
      </c>
      <c r="E75" s="74" t="s">
        <v>74</v>
      </c>
      <c r="F75" s="400" t="s">
        <v>2</v>
      </c>
      <c r="G75" s="595"/>
      <c r="H75" s="595"/>
      <c r="I75" s="595"/>
      <c r="J75" s="595"/>
      <c r="K75" s="596"/>
    </row>
    <row r="76" spans="1:17" s="49" customFormat="1" ht="37.5" customHeight="1" thickBot="1">
      <c r="A76" s="597" t="s">
        <v>357</v>
      </c>
      <c r="B76" s="597"/>
      <c r="C76" s="597"/>
      <c r="D76" s="72">
        <v>1</v>
      </c>
      <c r="E76" s="326" t="s">
        <v>244</v>
      </c>
      <c r="F76" s="555" t="s">
        <v>365</v>
      </c>
      <c r="G76" s="555"/>
      <c r="H76" s="555"/>
      <c r="I76" s="555"/>
      <c r="J76" s="555"/>
      <c r="K76" s="555"/>
    </row>
    <row r="77" spans="1:17" s="49" customFormat="1" ht="82.5" customHeight="1" thickBot="1">
      <c r="A77" s="541" t="s">
        <v>373</v>
      </c>
      <c r="B77" s="556"/>
      <c r="C77" s="557"/>
      <c r="D77" s="72">
        <v>1</v>
      </c>
      <c r="E77" s="326" t="s">
        <v>244</v>
      </c>
      <c r="F77" s="555" t="s">
        <v>366</v>
      </c>
      <c r="G77" s="555"/>
      <c r="H77" s="555"/>
      <c r="I77" s="555"/>
      <c r="J77" s="555"/>
      <c r="K77" s="555"/>
    </row>
    <row r="78" spans="1:17" s="49" customFormat="1" ht="18" customHeight="1" thickBot="1">
      <c r="A78" s="457"/>
      <c r="B78" s="458"/>
      <c r="C78" s="459"/>
      <c r="D78" s="72"/>
      <c r="E78" s="87"/>
      <c r="F78" s="558"/>
      <c r="G78" s="559"/>
      <c r="H78" s="559"/>
      <c r="I78" s="559"/>
      <c r="J78" s="559"/>
      <c r="K78" s="560"/>
    </row>
    <row r="79" spans="1:17" s="49" customFormat="1" ht="2.25" customHeight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16.5" hidden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.5" hidden="1" customHeight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16.5" hidden="1" thickBot="1">
      <c r="A93" s="457"/>
      <c r="B93" s="458"/>
      <c r="C93" s="459"/>
      <c r="D93" s="72"/>
      <c r="E93" s="87"/>
      <c r="F93" s="442"/>
      <c r="G93" s="545"/>
      <c r="H93" s="545"/>
      <c r="I93" s="545"/>
      <c r="J93" s="545"/>
      <c r="K93" s="546"/>
    </row>
    <row r="94" spans="1:11" s="49" customFormat="1" ht="16.5" hidden="1" thickBot="1">
      <c r="A94" s="457"/>
      <c r="B94" s="458"/>
      <c r="C94" s="459"/>
      <c r="D94" s="72"/>
      <c r="E94" s="87"/>
      <c r="F94" s="442"/>
      <c r="G94" s="545"/>
      <c r="H94" s="545"/>
      <c r="I94" s="545"/>
      <c r="J94" s="545"/>
      <c r="K94" s="546"/>
    </row>
    <row r="95" spans="1:11" s="49" customFormat="1" ht="16.5" hidden="1" thickBot="1">
      <c r="A95" s="457"/>
      <c r="B95" s="458"/>
      <c r="C95" s="459"/>
      <c r="D95" s="72"/>
      <c r="E95" s="87"/>
      <c r="F95" s="442"/>
      <c r="G95" s="545"/>
      <c r="H95" s="545"/>
      <c r="I95" s="545"/>
      <c r="J95" s="545"/>
      <c r="K95" s="546"/>
    </row>
    <row r="96" spans="1:11" s="49" customFormat="1" ht="16.5" hidden="1" thickBot="1">
      <c r="A96" s="457"/>
      <c r="B96" s="553"/>
      <c r="C96" s="554"/>
      <c r="D96" s="73"/>
      <c r="E96" s="87"/>
      <c r="F96" s="442"/>
      <c r="G96" s="545"/>
      <c r="H96" s="545"/>
      <c r="I96" s="545"/>
      <c r="J96" s="545"/>
      <c r="K96" s="546"/>
    </row>
    <row r="97" spans="1:11" ht="36.75" customHeight="1" thickBot="1">
      <c r="B97" s="543" t="s">
        <v>33</v>
      </c>
      <c r="C97" s="544"/>
      <c r="D97" s="71">
        <f>SUM(D76:D96)</f>
        <v>2</v>
      </c>
    </row>
    <row r="100" spans="1:11" ht="15.75" thickBot="1">
      <c r="A100" s="527" t="s">
        <v>104</v>
      </c>
      <c r="B100" s="527"/>
    </row>
    <row r="101" spans="1:11" ht="63.75" thickBot="1">
      <c r="A101" s="166" t="s">
        <v>62</v>
      </c>
      <c r="B101" s="167" t="s">
        <v>63</v>
      </c>
      <c r="C101" s="46" t="s">
        <v>65</v>
      </c>
      <c r="D101" s="449" t="s">
        <v>66</v>
      </c>
      <c r="E101" s="450"/>
      <c r="F101" s="450"/>
      <c r="G101" s="451"/>
      <c r="H101" s="439" t="s">
        <v>122</v>
      </c>
      <c r="I101" s="440"/>
      <c r="J101" s="440"/>
      <c r="K101" s="440"/>
    </row>
    <row r="102" spans="1:11" ht="16.5" thickBot="1">
      <c r="A102" s="265" t="s">
        <v>133</v>
      </c>
      <c r="B102" s="263" t="s">
        <v>244</v>
      </c>
      <c r="C102" s="264">
        <v>1</v>
      </c>
      <c r="D102" s="452" t="s">
        <v>325</v>
      </c>
      <c r="E102" s="494"/>
      <c r="F102" s="494"/>
      <c r="G102" s="495"/>
      <c r="H102" s="455" t="s">
        <v>331</v>
      </c>
      <c r="I102" s="456"/>
      <c r="J102" s="456"/>
      <c r="K102" s="456"/>
    </row>
    <row r="103" spans="1:11" ht="210.75" thickBot="1">
      <c r="A103" s="171" t="s">
        <v>138</v>
      </c>
      <c r="B103" s="340" t="s">
        <v>430</v>
      </c>
      <c r="C103" s="341">
        <v>1</v>
      </c>
      <c r="D103" s="550" t="s">
        <v>431</v>
      </c>
      <c r="E103" s="550"/>
      <c r="F103" s="550"/>
      <c r="G103" s="550"/>
      <c r="H103" s="551" t="s">
        <v>432</v>
      </c>
      <c r="I103" s="552"/>
      <c r="J103" s="552"/>
      <c r="K103" s="552"/>
    </row>
    <row r="104" spans="1:11" ht="32.25" thickBot="1">
      <c r="A104" s="171" t="s">
        <v>324</v>
      </c>
      <c r="B104" s="263" t="s">
        <v>244</v>
      </c>
      <c r="C104" s="264">
        <v>1</v>
      </c>
      <c r="D104" s="452" t="s">
        <v>325</v>
      </c>
      <c r="E104" s="494"/>
      <c r="F104" s="494"/>
      <c r="G104" s="495"/>
      <c r="H104" s="455" t="s">
        <v>331</v>
      </c>
      <c r="I104" s="456"/>
      <c r="J104" s="456"/>
      <c r="K104" s="456"/>
    </row>
    <row r="105" spans="1:11" ht="0.75" customHeight="1" thickBot="1">
      <c r="A105" s="171"/>
      <c r="B105" s="1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hidden="1" thickBot="1">
      <c r="A106" s="171"/>
      <c r="B106" s="1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hidden="1" thickBot="1">
      <c r="A107" s="171"/>
      <c r="B107" s="1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hidden="1" thickBot="1">
      <c r="A108" s="171"/>
      <c r="B108" s="1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hidden="1" thickBot="1">
      <c r="A109" s="171"/>
      <c r="B109" s="1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6.5" hidden="1" thickBot="1">
      <c r="A110" s="171"/>
      <c r="B110" s="169"/>
      <c r="C110" s="48"/>
      <c r="D110" s="457"/>
      <c r="E110" s="458"/>
      <c r="F110" s="458"/>
      <c r="G110" s="459"/>
      <c r="H110" s="455"/>
      <c r="I110" s="456"/>
      <c r="J110" s="456"/>
      <c r="K110" s="456"/>
    </row>
    <row r="111" spans="1:11" ht="16.5" hidden="1" thickBot="1">
      <c r="A111" s="171"/>
      <c r="B111" s="169"/>
      <c r="C111" s="48"/>
      <c r="D111" s="457"/>
      <c r="E111" s="458"/>
      <c r="F111" s="458"/>
      <c r="G111" s="459"/>
      <c r="H111" s="455"/>
      <c r="I111" s="456"/>
      <c r="J111" s="456"/>
      <c r="K111" s="456"/>
    </row>
    <row r="112" spans="1:11" ht="16.5" hidden="1" thickBot="1">
      <c r="A112" s="171"/>
      <c r="B112" s="169"/>
      <c r="C112" s="48"/>
      <c r="D112" s="457"/>
      <c r="E112" s="458"/>
      <c r="F112" s="458"/>
      <c r="G112" s="459"/>
      <c r="H112" s="455"/>
      <c r="I112" s="456"/>
      <c r="J112" s="456"/>
      <c r="K112" s="456"/>
    </row>
    <row r="113" spans="2:3" ht="19.5" thickBot="1">
      <c r="B113" s="42" t="s">
        <v>33</v>
      </c>
      <c r="C113" s="43">
        <f>SUM(C102:C112)</f>
        <v>3</v>
      </c>
    </row>
  </sheetData>
  <sheetProtection formatRows="0"/>
  <mergeCells count="108">
    <mergeCell ref="D103:G103"/>
    <mergeCell ref="H103:K103"/>
    <mergeCell ref="D104:G104"/>
    <mergeCell ref="H104:K104"/>
    <mergeCell ref="D105:G105"/>
    <mergeCell ref="H105:K105"/>
    <mergeCell ref="A100:B100"/>
    <mergeCell ref="D101:G101"/>
    <mergeCell ref="H101:K101"/>
    <mergeCell ref="D102:G102"/>
    <mergeCell ref="H102:K102"/>
    <mergeCell ref="D112:G112"/>
    <mergeCell ref="H112:K112"/>
    <mergeCell ref="D109:G109"/>
    <mergeCell ref="H109:K109"/>
    <mergeCell ref="D110:G110"/>
    <mergeCell ref="H110:K110"/>
    <mergeCell ref="D111:G111"/>
    <mergeCell ref="H111:K111"/>
    <mergeCell ref="D106:G106"/>
    <mergeCell ref="H106:K106"/>
    <mergeCell ref="D107:G107"/>
    <mergeCell ref="H107:K107"/>
    <mergeCell ref="D108:G108"/>
    <mergeCell ref="H108:K108"/>
    <mergeCell ref="H5:P5"/>
    <mergeCell ref="A19:A21"/>
    <mergeCell ref="A22:A24"/>
    <mergeCell ref="A10:A12"/>
    <mergeCell ref="A16:A18"/>
    <mergeCell ref="I8:I9"/>
    <mergeCell ref="J8:K8"/>
    <mergeCell ref="D7:D9"/>
    <mergeCell ref="N8:N9"/>
    <mergeCell ref="O8:P8"/>
    <mergeCell ref="N7:P7"/>
    <mergeCell ref="E8:F8"/>
    <mergeCell ref="G8:G9"/>
    <mergeCell ref="H8:H9"/>
    <mergeCell ref="E7:M7"/>
    <mergeCell ref="E5:G5"/>
    <mergeCell ref="A53:A54"/>
    <mergeCell ref="A55:A56"/>
    <mergeCell ref="L8:L9"/>
    <mergeCell ref="M8:M9"/>
    <mergeCell ref="A34:A36"/>
    <mergeCell ref="A25:A27"/>
    <mergeCell ref="A81:C81"/>
    <mergeCell ref="B8:B9"/>
    <mergeCell ref="C8:C9"/>
    <mergeCell ref="A29:A30"/>
    <mergeCell ref="A31:A32"/>
    <mergeCell ref="A48:A50"/>
    <mergeCell ref="A37:A39"/>
    <mergeCell ref="A40:A42"/>
    <mergeCell ref="A43:A45"/>
    <mergeCell ref="A46:A47"/>
    <mergeCell ref="A7:A9"/>
    <mergeCell ref="B7:C7"/>
    <mergeCell ref="A74:B74"/>
    <mergeCell ref="B97:C97"/>
    <mergeCell ref="F75:K75"/>
    <mergeCell ref="F76:K76"/>
    <mergeCell ref="F77:K77"/>
    <mergeCell ref="F78:K78"/>
    <mergeCell ref="A92:C92"/>
    <mergeCell ref="A93:C93"/>
    <mergeCell ref="A94:C94"/>
    <mergeCell ref="F92:K92"/>
    <mergeCell ref="F93:K93"/>
    <mergeCell ref="F94:K94"/>
    <mergeCell ref="A89:C89"/>
    <mergeCell ref="A90:C90"/>
    <mergeCell ref="A91:C91"/>
    <mergeCell ref="A77:C77"/>
    <mergeCell ref="A78:C78"/>
    <mergeCell ref="A79:C79"/>
    <mergeCell ref="A80:C80"/>
    <mergeCell ref="F80:K80"/>
    <mergeCell ref="F81:K81"/>
    <mergeCell ref="F79:K79"/>
    <mergeCell ref="A82:C82"/>
    <mergeCell ref="A75:C75"/>
    <mergeCell ref="A76:C76"/>
    <mergeCell ref="F2:M2"/>
    <mergeCell ref="A95:C95"/>
    <mergeCell ref="A96:C96"/>
    <mergeCell ref="A57:A58"/>
    <mergeCell ref="A88:C88"/>
    <mergeCell ref="F95:K95"/>
    <mergeCell ref="F96:K96"/>
    <mergeCell ref="F82:K82"/>
    <mergeCell ref="F83:K83"/>
    <mergeCell ref="F84:K84"/>
    <mergeCell ref="F85:K85"/>
    <mergeCell ref="F86:K86"/>
    <mergeCell ref="F87:K87"/>
    <mergeCell ref="F89:K89"/>
    <mergeCell ref="F90:K90"/>
    <mergeCell ref="A86:C86"/>
    <mergeCell ref="A87:C87"/>
    <mergeCell ref="A83:C83"/>
    <mergeCell ref="A84:C84"/>
    <mergeCell ref="A85:C85"/>
    <mergeCell ref="F91:K91"/>
    <mergeCell ref="F88:K88"/>
    <mergeCell ref="A59:A60"/>
    <mergeCell ref="A51:A52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L26" sqref="L26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255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72" t="s">
        <v>53</v>
      </c>
      <c r="H3" s="195">
        <v>5</v>
      </c>
      <c r="I3" s="196"/>
      <c r="J3" s="196"/>
      <c r="K3" s="196"/>
      <c r="L3" s="196"/>
      <c r="M3" s="196"/>
      <c r="N3" s="267"/>
      <c r="O3" s="267"/>
      <c r="P3" s="267"/>
    </row>
    <row r="4" spans="1:17">
      <c r="A4" s="159"/>
      <c r="B4" s="159"/>
      <c r="C4" s="159"/>
      <c r="D4" s="159"/>
      <c r="E4" s="159"/>
      <c r="F4" s="159"/>
      <c r="G4" s="272" t="s">
        <v>54</v>
      </c>
      <c r="H4" s="195">
        <v>34</v>
      </c>
      <c r="I4" s="196"/>
      <c r="J4" s="196"/>
      <c r="K4" s="196"/>
      <c r="L4" s="196"/>
      <c r="M4" s="196"/>
      <c r="N4" s="267"/>
      <c r="O4" s="267"/>
      <c r="P4" s="26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340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268" t="s">
        <v>139</v>
      </c>
      <c r="H6" s="267" t="s">
        <v>140</v>
      </c>
      <c r="I6" s="267"/>
      <c r="J6" s="267"/>
      <c r="K6" s="267"/>
      <c r="L6" s="267"/>
      <c r="M6" s="267"/>
      <c r="N6" s="267"/>
      <c r="O6" s="267"/>
      <c r="P6" s="26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63.75" thickBot="1">
      <c r="A10" s="578" t="s">
        <v>10</v>
      </c>
      <c r="B10" s="231">
        <v>1</v>
      </c>
      <c r="C10" s="232">
        <v>1</v>
      </c>
      <c r="D10" s="9" t="s">
        <v>243</v>
      </c>
      <c r="E10" s="233" t="s">
        <v>155</v>
      </c>
      <c r="F10" s="226" t="s">
        <v>180</v>
      </c>
      <c r="G10" s="282" t="s">
        <v>541</v>
      </c>
      <c r="H10" s="225" t="s">
        <v>48</v>
      </c>
      <c r="I10" s="226" t="s">
        <v>244</v>
      </c>
      <c r="J10" s="226" t="s">
        <v>41</v>
      </c>
      <c r="K10" s="226" t="s">
        <v>41</v>
      </c>
      <c r="L10" s="204"/>
      <c r="M10" s="204"/>
      <c r="N10" s="204" t="s">
        <v>245</v>
      </c>
      <c r="O10" s="226" t="s">
        <v>42</v>
      </c>
      <c r="P10" s="226"/>
      <c r="Q10" s="3"/>
    </row>
    <row r="11" spans="1:17" ht="19.5" thickBot="1">
      <c r="A11" s="579"/>
      <c r="B11" s="231">
        <v>0</v>
      </c>
      <c r="C11" s="232"/>
      <c r="D11" s="9">
        <f t="shared" ref="D11:D57" si="0">B11*C11</f>
        <v>0</v>
      </c>
      <c r="E11" s="234"/>
      <c r="F11" s="218"/>
      <c r="G11" s="205"/>
      <c r="H11" s="216"/>
      <c r="I11" s="218"/>
      <c r="J11" s="218"/>
      <c r="K11" s="218"/>
      <c r="L11" s="205"/>
      <c r="M11" s="205"/>
      <c r="N11" s="205"/>
      <c r="O11" s="218"/>
      <c r="P11" s="218"/>
      <c r="Q11" s="3"/>
    </row>
    <row r="12" spans="1:17" ht="21" customHeight="1" thickBot="1">
      <c r="A12" s="580"/>
      <c r="B12" s="231">
        <v>0</v>
      </c>
      <c r="C12" s="232"/>
      <c r="D12" s="9">
        <f t="shared" si="0"/>
        <v>0</v>
      </c>
      <c r="E12" s="235"/>
      <c r="F12" s="236"/>
      <c r="G12" s="237"/>
      <c r="H12" s="238"/>
      <c r="I12" s="236"/>
      <c r="J12" s="236"/>
      <c r="K12" s="236"/>
      <c r="L12" s="237"/>
      <c r="M12" s="237"/>
      <c r="N12" s="237"/>
      <c r="O12" s="236"/>
      <c r="P12" s="236"/>
      <c r="Q12" s="3"/>
    </row>
    <row r="13" spans="1:17" ht="98.25" customHeight="1" thickBot="1">
      <c r="A13" s="575" t="s">
        <v>11</v>
      </c>
      <c r="B13" s="213">
        <v>3</v>
      </c>
      <c r="C13" s="232">
        <v>1</v>
      </c>
      <c r="D13" s="9">
        <f t="shared" si="0"/>
        <v>3</v>
      </c>
      <c r="E13" s="233" t="s">
        <v>157</v>
      </c>
      <c r="F13" s="226" t="s">
        <v>488</v>
      </c>
      <c r="G13" s="329" t="s">
        <v>516</v>
      </c>
      <c r="H13" s="225" t="s">
        <v>48</v>
      </c>
      <c r="I13" s="226" t="s">
        <v>244</v>
      </c>
      <c r="J13" s="226" t="s">
        <v>41</v>
      </c>
      <c r="K13" s="226" t="s">
        <v>41</v>
      </c>
      <c r="L13" s="204"/>
      <c r="M13" s="204"/>
      <c r="N13" s="204" t="s">
        <v>515</v>
      </c>
      <c r="O13" s="226" t="s">
        <v>42</v>
      </c>
      <c r="P13" s="226"/>
      <c r="Q13" s="3"/>
    </row>
    <row r="14" spans="1:17" ht="19.5" thickBot="1">
      <c r="A14" s="581"/>
      <c r="B14" s="213"/>
      <c r="C14" s="232"/>
      <c r="D14" s="9">
        <f t="shared" si="0"/>
        <v>0</v>
      </c>
      <c r="E14" s="234"/>
      <c r="F14" s="218"/>
      <c r="G14" s="205"/>
      <c r="H14" s="216"/>
      <c r="I14" s="218"/>
      <c r="J14" s="218"/>
      <c r="K14" s="218"/>
      <c r="L14" s="205"/>
      <c r="M14" s="205"/>
      <c r="N14" s="205"/>
      <c r="O14" s="218"/>
      <c r="P14" s="218"/>
      <c r="Q14" s="3"/>
    </row>
    <row r="15" spans="1:17" ht="15" customHeight="1" thickBot="1">
      <c r="A15" s="576"/>
      <c r="B15" s="213"/>
      <c r="C15" s="232"/>
      <c r="D15" s="9">
        <f t="shared" si="0"/>
        <v>0</v>
      </c>
      <c r="E15" s="235"/>
      <c r="F15" s="236"/>
      <c r="G15" s="237"/>
      <c r="H15" s="238"/>
      <c r="I15" s="236"/>
      <c r="J15" s="236"/>
      <c r="K15" s="236"/>
      <c r="L15" s="237"/>
      <c r="M15" s="237"/>
      <c r="N15" s="237"/>
      <c r="O15" s="236"/>
      <c r="P15" s="236"/>
      <c r="Q15" s="3"/>
    </row>
    <row r="16" spans="1:17" ht="111.75" customHeight="1" thickBot="1">
      <c r="A16" s="575" t="s">
        <v>12</v>
      </c>
      <c r="B16" s="213">
        <v>3</v>
      </c>
      <c r="C16" s="232">
        <v>1</v>
      </c>
      <c r="D16" s="9">
        <f t="shared" si="0"/>
        <v>3</v>
      </c>
      <c r="E16" s="233" t="s">
        <v>157</v>
      </c>
      <c r="F16" s="226" t="s">
        <v>181</v>
      </c>
      <c r="G16" s="331" t="s">
        <v>438</v>
      </c>
      <c r="H16" s="225" t="s">
        <v>48</v>
      </c>
      <c r="I16" s="226" t="s">
        <v>244</v>
      </c>
      <c r="J16" s="226" t="s">
        <v>41</v>
      </c>
      <c r="K16" s="226" t="s">
        <v>41</v>
      </c>
      <c r="L16" s="204"/>
      <c r="M16" s="204"/>
      <c r="N16" s="204" t="s">
        <v>326</v>
      </c>
      <c r="O16" s="226" t="s">
        <v>42</v>
      </c>
      <c r="P16" s="226"/>
      <c r="Q16" s="3"/>
    </row>
    <row r="17" spans="1:17" ht="19.5" customHeight="1" thickBot="1">
      <c r="A17" s="581"/>
      <c r="B17" s="213"/>
      <c r="C17" s="232"/>
      <c r="D17" s="9">
        <f t="shared" si="0"/>
        <v>0</v>
      </c>
      <c r="E17" s="234"/>
      <c r="F17" s="218"/>
      <c r="G17" s="205"/>
      <c r="H17" s="216"/>
      <c r="I17" s="218"/>
      <c r="J17" s="218"/>
      <c r="K17" s="218"/>
      <c r="L17" s="205"/>
      <c r="M17" s="205"/>
      <c r="N17" s="205"/>
      <c r="O17" s="218"/>
      <c r="P17" s="218"/>
      <c r="Q17" s="3"/>
    </row>
    <row r="18" spans="1:17" ht="16.5" customHeight="1" thickBot="1">
      <c r="A18" s="576"/>
      <c r="B18" s="213"/>
      <c r="C18" s="232"/>
      <c r="D18" s="9">
        <f t="shared" si="0"/>
        <v>0</v>
      </c>
      <c r="E18" s="235"/>
      <c r="F18" s="236"/>
      <c r="G18" s="237"/>
      <c r="H18" s="238"/>
      <c r="I18" s="236"/>
      <c r="J18" s="236"/>
      <c r="K18" s="236"/>
      <c r="L18" s="237"/>
      <c r="M18" s="237"/>
      <c r="N18" s="237"/>
      <c r="O18" s="236"/>
      <c r="P18" s="236"/>
      <c r="Q18" s="3"/>
    </row>
    <row r="19" spans="1:17" ht="108.75" thickBot="1">
      <c r="A19" s="575" t="s">
        <v>14</v>
      </c>
      <c r="B19" s="213">
        <v>6</v>
      </c>
      <c r="C19" s="232">
        <v>1</v>
      </c>
      <c r="D19" s="9">
        <f t="shared" si="0"/>
        <v>6</v>
      </c>
      <c r="E19" s="109" t="s">
        <v>246</v>
      </c>
      <c r="F19" s="220" t="s">
        <v>247</v>
      </c>
      <c r="G19" s="239" t="s">
        <v>248</v>
      </c>
      <c r="H19" s="225" t="s">
        <v>249</v>
      </c>
      <c r="I19" s="226" t="s">
        <v>244</v>
      </c>
      <c r="J19" s="226" t="s">
        <v>41</v>
      </c>
      <c r="K19" s="226" t="s">
        <v>41</v>
      </c>
      <c r="L19" s="204"/>
      <c r="M19" s="204"/>
      <c r="N19" s="240" t="s">
        <v>327</v>
      </c>
      <c r="O19" s="226" t="s">
        <v>42</v>
      </c>
      <c r="P19" s="226"/>
      <c r="Q19" s="3"/>
    </row>
    <row r="20" spans="1:17" ht="19.5" thickBot="1">
      <c r="A20" s="581"/>
      <c r="B20" s="213"/>
      <c r="C20" s="232"/>
      <c r="D20" s="9">
        <f t="shared" si="0"/>
        <v>0</v>
      </c>
      <c r="E20" s="234"/>
      <c r="F20" s="218"/>
      <c r="G20" s="205"/>
      <c r="H20" s="216"/>
      <c r="I20" s="218"/>
      <c r="J20" s="218"/>
      <c r="K20" s="218"/>
      <c r="L20" s="205"/>
      <c r="M20" s="205"/>
      <c r="N20" s="205"/>
      <c r="O20" s="218"/>
      <c r="P20" s="218"/>
      <c r="Q20" s="3"/>
    </row>
    <row r="21" spans="1:17" ht="21.75" customHeight="1" thickBot="1">
      <c r="A21" s="576"/>
      <c r="B21" s="213"/>
      <c r="C21" s="232"/>
      <c r="D21" s="9">
        <f t="shared" si="0"/>
        <v>0</v>
      </c>
      <c r="E21" s="235"/>
      <c r="F21" s="236"/>
      <c r="G21" s="237"/>
      <c r="H21" s="238"/>
      <c r="I21" s="236"/>
      <c r="J21" s="236"/>
      <c r="K21" s="236"/>
      <c r="L21" s="237"/>
      <c r="M21" s="237"/>
      <c r="N21" s="237"/>
      <c r="O21" s="236"/>
      <c r="P21" s="236"/>
      <c r="Q21" s="3"/>
    </row>
    <row r="22" spans="1:17" ht="156" customHeight="1" thickBot="1">
      <c r="A22" s="575" t="s">
        <v>17</v>
      </c>
      <c r="B22" s="213">
        <v>2</v>
      </c>
      <c r="C22" s="232">
        <v>2</v>
      </c>
      <c r="D22" s="9">
        <v>2</v>
      </c>
      <c r="E22" s="233" t="s">
        <v>153</v>
      </c>
      <c r="F22" s="226" t="s">
        <v>460</v>
      </c>
      <c r="G22" s="333" t="s">
        <v>597</v>
      </c>
      <c r="H22" s="31" t="s">
        <v>48</v>
      </c>
      <c r="I22" s="15" t="s">
        <v>598</v>
      </c>
      <c r="J22" s="15" t="s">
        <v>41</v>
      </c>
      <c r="K22" s="15" t="s">
        <v>41</v>
      </c>
      <c r="L22" s="30"/>
      <c r="M22" s="30"/>
      <c r="N22" s="333" t="s">
        <v>599</v>
      </c>
      <c r="O22" s="226" t="s">
        <v>42</v>
      </c>
      <c r="P22" s="226"/>
      <c r="Q22" s="3"/>
    </row>
    <row r="23" spans="1:17" ht="19.5" thickBot="1">
      <c r="A23" s="581"/>
      <c r="B23" s="213"/>
      <c r="C23" s="232"/>
      <c r="D23" s="9">
        <f t="shared" si="0"/>
        <v>0</v>
      </c>
      <c r="E23" s="234"/>
      <c r="F23" s="218"/>
      <c r="G23" s="205"/>
      <c r="H23" s="216"/>
      <c r="I23" s="218"/>
      <c r="J23" s="218"/>
      <c r="K23" s="218"/>
      <c r="L23" s="205"/>
      <c r="M23" s="205"/>
      <c r="N23" s="205"/>
      <c r="O23" s="218"/>
      <c r="P23" s="218"/>
      <c r="Q23" s="3"/>
    </row>
    <row r="24" spans="1:17" ht="19.5" thickBot="1">
      <c r="A24" s="576"/>
      <c r="B24" s="213"/>
      <c r="C24" s="232"/>
      <c r="D24" s="9">
        <f t="shared" si="0"/>
        <v>0</v>
      </c>
      <c r="E24" s="235"/>
      <c r="F24" s="236"/>
      <c r="G24" s="237"/>
      <c r="H24" s="238"/>
      <c r="I24" s="236"/>
      <c r="J24" s="236"/>
      <c r="K24" s="236"/>
      <c r="L24" s="237"/>
      <c r="M24" s="237"/>
      <c r="N24" s="237"/>
      <c r="O24" s="236"/>
      <c r="P24" s="236"/>
      <c r="Q24" s="3"/>
    </row>
    <row r="25" spans="1:17" ht="38.25" customHeight="1" thickBot="1">
      <c r="A25" s="173" t="s">
        <v>132</v>
      </c>
      <c r="B25" s="213">
        <v>1</v>
      </c>
      <c r="C25" s="232">
        <v>1</v>
      </c>
      <c r="D25" s="9">
        <f t="shared" si="0"/>
        <v>1</v>
      </c>
      <c r="E25" s="233" t="s">
        <v>155</v>
      </c>
      <c r="F25" s="226" t="s">
        <v>447</v>
      </c>
      <c r="G25" s="204" t="s">
        <v>602</v>
      </c>
      <c r="H25" s="225" t="s">
        <v>176</v>
      </c>
      <c r="I25" s="226" t="s">
        <v>598</v>
      </c>
      <c r="J25" s="226" t="s">
        <v>41</v>
      </c>
      <c r="K25" s="226" t="s">
        <v>41</v>
      </c>
      <c r="L25" s="204"/>
      <c r="M25" s="204"/>
      <c r="N25" s="204" t="s">
        <v>603</v>
      </c>
      <c r="O25" s="226" t="s">
        <v>42</v>
      </c>
      <c r="P25" s="226"/>
      <c r="Q25" s="3"/>
    </row>
    <row r="26" spans="1:17" ht="95.25" thickBot="1">
      <c r="A26" s="575" t="s">
        <v>69</v>
      </c>
      <c r="B26" s="213">
        <v>1</v>
      </c>
      <c r="C26" s="232">
        <v>1</v>
      </c>
      <c r="D26" s="9">
        <f t="shared" si="0"/>
        <v>1</v>
      </c>
      <c r="E26" s="233" t="s">
        <v>155</v>
      </c>
      <c r="F26" s="226" t="s">
        <v>447</v>
      </c>
      <c r="G26" s="205" t="s">
        <v>250</v>
      </c>
      <c r="H26" s="225" t="s">
        <v>48</v>
      </c>
      <c r="I26" s="226" t="s">
        <v>244</v>
      </c>
      <c r="J26" s="281" t="s">
        <v>41</v>
      </c>
      <c r="K26" s="281" t="s">
        <v>40</v>
      </c>
      <c r="L26" s="285"/>
      <c r="M26" s="283"/>
      <c r="N26" s="313" t="s">
        <v>527</v>
      </c>
      <c r="O26" s="226"/>
      <c r="P26" s="226" t="s">
        <v>42</v>
      </c>
      <c r="Q26" s="3"/>
    </row>
    <row r="27" spans="1:17" ht="19.5" thickBot="1">
      <c r="A27" s="577"/>
      <c r="B27" s="213"/>
      <c r="C27" s="232"/>
      <c r="D27" s="9">
        <f t="shared" si="0"/>
        <v>0</v>
      </c>
      <c r="E27" s="235"/>
      <c r="F27" s="236"/>
      <c r="G27" s="205"/>
      <c r="H27" s="238"/>
      <c r="I27" s="236"/>
      <c r="J27" s="236"/>
      <c r="K27" s="236"/>
      <c r="L27" s="237"/>
      <c r="M27" s="237"/>
      <c r="N27" s="237"/>
      <c r="O27" s="236"/>
      <c r="P27" s="236"/>
      <c r="Q27" s="3"/>
    </row>
    <row r="28" spans="1:17" ht="39" thickBot="1">
      <c r="A28" s="575" t="s">
        <v>30</v>
      </c>
      <c r="B28" s="213">
        <v>3</v>
      </c>
      <c r="C28" s="232">
        <v>1</v>
      </c>
      <c r="D28" s="9">
        <f t="shared" si="0"/>
        <v>3</v>
      </c>
      <c r="E28" s="233" t="s">
        <v>157</v>
      </c>
      <c r="F28" s="226" t="s">
        <v>488</v>
      </c>
      <c r="G28" s="205" t="s">
        <v>455</v>
      </c>
      <c r="H28" s="225" t="s">
        <v>48</v>
      </c>
      <c r="I28" s="226" t="s">
        <v>244</v>
      </c>
      <c r="J28" s="226" t="s">
        <v>41</v>
      </c>
      <c r="K28" s="226" t="s">
        <v>41</v>
      </c>
      <c r="L28" s="204"/>
      <c r="M28" s="204"/>
      <c r="N28" s="205" t="s">
        <v>251</v>
      </c>
      <c r="O28" s="226" t="s">
        <v>42</v>
      </c>
      <c r="P28" s="226"/>
      <c r="Q28" s="3"/>
    </row>
    <row r="29" spans="1:17" ht="19.5" thickBot="1">
      <c r="A29" s="577"/>
      <c r="B29" s="213"/>
      <c r="C29" s="232"/>
      <c r="D29" s="9">
        <f t="shared" si="0"/>
        <v>0</v>
      </c>
      <c r="E29" s="235"/>
      <c r="F29" s="236"/>
      <c r="G29" s="237"/>
      <c r="H29" s="238"/>
      <c r="I29" s="236"/>
      <c r="J29" s="236"/>
      <c r="K29" s="236"/>
      <c r="L29" s="237"/>
      <c r="M29" s="237"/>
      <c r="N29" s="237"/>
      <c r="O29" s="236"/>
      <c r="P29" s="236"/>
      <c r="Q29" s="3"/>
    </row>
    <row r="30" spans="1:17" ht="19.5" thickBot="1">
      <c r="A30" s="62" t="s">
        <v>68</v>
      </c>
      <c r="B30" s="213"/>
      <c r="C30" s="232"/>
      <c r="D30" s="9">
        <f t="shared" si="0"/>
        <v>0</v>
      </c>
      <c r="E30" s="241"/>
      <c r="F30" s="242"/>
      <c r="G30" s="243"/>
      <c r="H30" s="244"/>
      <c r="I30" s="242"/>
      <c r="J30" s="242"/>
      <c r="K30" s="242"/>
      <c r="L30" s="243"/>
      <c r="M30" s="243"/>
      <c r="N30" s="243"/>
      <c r="O30" s="242"/>
      <c r="P30" s="242"/>
      <c r="Q30" s="3"/>
    </row>
    <row r="31" spans="1:17" ht="26.25" thickBot="1">
      <c r="A31" s="561" t="s">
        <v>22</v>
      </c>
      <c r="B31" s="213">
        <v>5</v>
      </c>
      <c r="C31" s="232">
        <v>1</v>
      </c>
      <c r="D31" s="9">
        <f t="shared" si="0"/>
        <v>5</v>
      </c>
      <c r="E31" s="233" t="s">
        <v>174</v>
      </c>
      <c r="F31" s="226" t="s">
        <v>175</v>
      </c>
      <c r="G31" s="206" t="s">
        <v>252</v>
      </c>
      <c r="H31" s="225" t="s">
        <v>249</v>
      </c>
      <c r="I31" s="226" t="s">
        <v>244</v>
      </c>
      <c r="J31" s="226" t="s">
        <v>41</v>
      </c>
      <c r="K31" s="226" t="s">
        <v>41</v>
      </c>
      <c r="L31" s="204"/>
      <c r="M31" s="204"/>
      <c r="N31" s="204" t="s">
        <v>253</v>
      </c>
      <c r="O31" s="226" t="s">
        <v>42</v>
      </c>
      <c r="P31" s="226"/>
      <c r="Q31" s="3"/>
    </row>
    <row r="32" spans="1:17" ht="19.5" thickBot="1">
      <c r="A32" s="569"/>
      <c r="B32" s="213"/>
      <c r="C32" s="232"/>
      <c r="D32" s="9">
        <f t="shared" si="0"/>
        <v>0</v>
      </c>
      <c r="E32" s="234"/>
      <c r="F32" s="218"/>
      <c r="G32" s="205"/>
      <c r="H32" s="216"/>
      <c r="I32" s="218"/>
      <c r="J32" s="218"/>
      <c r="K32" s="218"/>
      <c r="L32" s="205"/>
      <c r="M32" s="205"/>
      <c r="N32" s="205"/>
      <c r="O32" s="218"/>
      <c r="P32" s="218"/>
      <c r="Q32" s="3"/>
    </row>
    <row r="33" spans="1:17" ht="19.5" thickBot="1">
      <c r="A33" s="570"/>
      <c r="B33" s="213"/>
      <c r="C33" s="232"/>
      <c r="D33" s="9">
        <f t="shared" si="0"/>
        <v>0</v>
      </c>
      <c r="E33" s="235"/>
      <c r="F33" s="236"/>
      <c r="G33" s="266"/>
      <c r="H33" s="238"/>
      <c r="I33" s="236"/>
      <c r="J33" s="236"/>
      <c r="K33" s="236"/>
      <c r="L33" s="237"/>
      <c r="M33" s="237"/>
      <c r="N33" s="237"/>
      <c r="O33" s="236"/>
      <c r="P33" s="236"/>
      <c r="Q33" s="3"/>
    </row>
    <row r="34" spans="1:17" ht="78" customHeight="1" thickBot="1">
      <c r="A34" s="561" t="s">
        <v>23</v>
      </c>
      <c r="B34" s="213">
        <v>5</v>
      </c>
      <c r="C34" s="232">
        <v>1</v>
      </c>
      <c r="D34" s="9">
        <f t="shared" si="0"/>
        <v>5</v>
      </c>
      <c r="E34" s="233" t="s">
        <v>174</v>
      </c>
      <c r="F34" s="226" t="s">
        <v>175</v>
      </c>
      <c r="G34" s="258" t="s">
        <v>335</v>
      </c>
      <c r="H34" s="225" t="s">
        <v>249</v>
      </c>
      <c r="I34" s="226" t="s">
        <v>244</v>
      </c>
      <c r="J34" s="226" t="s">
        <v>41</v>
      </c>
      <c r="K34" s="226" t="s">
        <v>40</v>
      </c>
      <c r="L34" s="204"/>
      <c r="M34" s="204"/>
      <c r="N34" s="319" t="s">
        <v>406</v>
      </c>
      <c r="O34" s="226" t="s">
        <v>42</v>
      </c>
      <c r="P34" s="226"/>
      <c r="Q34" s="3"/>
    </row>
    <row r="35" spans="1:17" ht="19.5" hidden="1" thickBot="1">
      <c r="A35" s="569"/>
      <c r="B35" s="213"/>
      <c r="C35" s="232"/>
      <c r="D35" s="9">
        <f t="shared" si="0"/>
        <v>0</v>
      </c>
      <c r="E35" s="234"/>
      <c r="F35" s="218"/>
      <c r="G35" s="261"/>
      <c r="H35" s="216"/>
      <c r="I35" s="218"/>
      <c r="J35" s="218"/>
      <c r="K35" s="218"/>
      <c r="L35" s="205"/>
      <c r="M35" s="205"/>
      <c r="N35" s="205"/>
      <c r="O35" s="218"/>
      <c r="P35" s="218"/>
      <c r="Q35" s="3"/>
    </row>
    <row r="36" spans="1:17" ht="19.5" hidden="1" thickBot="1">
      <c r="A36" s="570"/>
      <c r="B36" s="213"/>
      <c r="C36" s="232"/>
      <c r="D36" s="9">
        <f t="shared" si="0"/>
        <v>0</v>
      </c>
      <c r="E36" s="235"/>
      <c r="F36" s="236"/>
      <c r="G36" s="259"/>
      <c r="H36" s="238"/>
      <c r="I36" s="236"/>
      <c r="J36" s="236"/>
      <c r="K36" s="236"/>
      <c r="L36" s="237"/>
      <c r="M36" s="237"/>
      <c r="N36" s="237"/>
      <c r="O36" s="236"/>
      <c r="P36" s="236"/>
      <c r="Q36" s="3"/>
    </row>
    <row r="37" spans="1:17" ht="116.25" customHeight="1" thickBot="1">
      <c r="A37" s="561" t="s">
        <v>24</v>
      </c>
      <c r="B37" s="213">
        <v>1</v>
      </c>
      <c r="C37" s="232">
        <v>1</v>
      </c>
      <c r="D37" s="9">
        <v>1</v>
      </c>
      <c r="E37" s="233" t="s">
        <v>155</v>
      </c>
      <c r="F37" s="226" t="s">
        <v>447</v>
      </c>
      <c r="G37" s="316" t="s">
        <v>593</v>
      </c>
      <c r="H37" s="283" t="s">
        <v>176</v>
      </c>
      <c r="I37" s="281" t="s">
        <v>244</v>
      </c>
      <c r="J37" s="281" t="s">
        <v>41</v>
      </c>
      <c r="K37" s="281" t="s">
        <v>40</v>
      </c>
      <c r="L37" s="283"/>
      <c r="M37" s="283"/>
      <c r="N37" s="316" t="s">
        <v>590</v>
      </c>
      <c r="O37" s="14" t="s">
        <v>42</v>
      </c>
      <c r="P37" s="226"/>
      <c r="Q37" s="3"/>
    </row>
    <row r="38" spans="1:17" ht="111" thickBot="1">
      <c r="A38" s="569"/>
      <c r="B38" s="213">
        <v>3</v>
      </c>
      <c r="C38" s="232">
        <v>1</v>
      </c>
      <c r="D38" s="9">
        <f t="shared" si="0"/>
        <v>3</v>
      </c>
      <c r="E38" s="234" t="s">
        <v>157</v>
      </c>
      <c r="F38" s="218" t="s">
        <v>488</v>
      </c>
      <c r="G38" s="314" t="s">
        <v>592</v>
      </c>
      <c r="H38" s="285" t="s">
        <v>249</v>
      </c>
      <c r="I38" s="284" t="s">
        <v>244</v>
      </c>
      <c r="J38" s="284" t="s">
        <v>41</v>
      </c>
      <c r="K38" s="284" t="s">
        <v>40</v>
      </c>
      <c r="L38" s="285"/>
      <c r="M38" s="285"/>
      <c r="N38" s="313" t="s">
        <v>589</v>
      </c>
      <c r="O38" s="15" t="s">
        <v>42</v>
      </c>
      <c r="P38" s="218"/>
      <c r="Q38" s="3"/>
    </row>
    <row r="39" spans="1:17" ht="19.5" thickBot="1">
      <c r="A39" s="570"/>
      <c r="B39" s="213"/>
      <c r="C39" s="232"/>
      <c r="D39" s="9">
        <f t="shared" si="0"/>
        <v>0</v>
      </c>
      <c r="E39" s="235"/>
      <c r="F39" s="236"/>
      <c r="G39" s="261"/>
      <c r="H39" s="238"/>
      <c r="I39" s="236"/>
      <c r="J39" s="236"/>
      <c r="K39" s="236"/>
      <c r="L39" s="237"/>
      <c r="M39" s="237"/>
      <c r="N39" s="237"/>
      <c r="O39" s="236"/>
      <c r="P39" s="236"/>
      <c r="Q39" s="3"/>
    </row>
    <row r="40" spans="1:17" ht="63.75" thickBot="1">
      <c r="A40" s="571" t="s">
        <v>15</v>
      </c>
      <c r="B40" s="213">
        <v>4</v>
      </c>
      <c r="C40" s="232">
        <v>1</v>
      </c>
      <c r="D40" s="9">
        <f t="shared" si="0"/>
        <v>4</v>
      </c>
      <c r="E40" s="233" t="s">
        <v>147</v>
      </c>
      <c r="F40" s="226" t="s">
        <v>178</v>
      </c>
      <c r="G40" s="260" t="s">
        <v>564</v>
      </c>
      <c r="H40" s="225" t="s">
        <v>249</v>
      </c>
      <c r="I40" s="226" t="s">
        <v>244</v>
      </c>
      <c r="J40" s="226" t="s">
        <v>41</v>
      </c>
      <c r="K40" s="226" t="s">
        <v>41</v>
      </c>
      <c r="L40" s="204"/>
      <c r="M40" s="204"/>
      <c r="N40" s="204" t="s">
        <v>329</v>
      </c>
      <c r="O40" s="226" t="s">
        <v>42</v>
      </c>
      <c r="P40" s="226"/>
      <c r="Q40" s="3"/>
    </row>
    <row r="41" spans="1:17" ht="19.5" thickBot="1">
      <c r="A41" s="573"/>
      <c r="B41" s="213"/>
      <c r="C41" s="232"/>
      <c r="D41" s="9">
        <f t="shared" si="0"/>
        <v>0</v>
      </c>
      <c r="E41" s="234"/>
      <c r="F41" s="218"/>
      <c r="G41" s="205"/>
      <c r="H41" s="216"/>
      <c r="I41" s="218"/>
      <c r="J41" s="218"/>
      <c r="K41" s="218"/>
      <c r="L41" s="205"/>
      <c r="M41" s="205"/>
      <c r="N41" s="205"/>
      <c r="O41" s="218"/>
      <c r="P41" s="218"/>
      <c r="Q41" s="3"/>
    </row>
    <row r="42" spans="1:17" ht="19.5" thickBot="1">
      <c r="A42" s="572"/>
      <c r="B42" s="213"/>
      <c r="C42" s="232"/>
      <c r="D42" s="9">
        <f t="shared" si="0"/>
        <v>0</v>
      </c>
      <c r="E42" s="235"/>
      <c r="F42" s="236"/>
      <c r="G42" s="237"/>
      <c r="H42" s="238"/>
      <c r="I42" s="236"/>
      <c r="J42" s="236"/>
      <c r="K42" s="236"/>
      <c r="L42" s="237"/>
      <c r="M42" s="237"/>
      <c r="N42" s="237"/>
      <c r="O42" s="236"/>
      <c r="P42" s="236"/>
      <c r="Q42" s="3"/>
    </row>
    <row r="43" spans="1:17" ht="19.5" thickBot="1">
      <c r="A43" s="573" t="s">
        <v>124</v>
      </c>
      <c r="B43" s="213"/>
      <c r="C43" s="232"/>
      <c r="D43" s="9">
        <f t="shared" si="0"/>
        <v>0</v>
      </c>
      <c r="E43" s="233"/>
      <c r="F43" s="226"/>
      <c r="G43" s="204"/>
      <c r="H43" s="225"/>
      <c r="I43" s="226"/>
      <c r="J43" s="226"/>
      <c r="K43" s="226"/>
      <c r="L43" s="204"/>
      <c r="M43" s="204"/>
      <c r="N43" s="204"/>
      <c r="O43" s="226"/>
      <c r="P43" s="226"/>
      <c r="Q43" s="3"/>
    </row>
    <row r="44" spans="1:17" ht="19.5" thickBot="1">
      <c r="A44" s="573"/>
      <c r="B44" s="213"/>
      <c r="C44" s="232"/>
      <c r="D44" s="9">
        <f t="shared" si="0"/>
        <v>0</v>
      </c>
      <c r="E44" s="235"/>
      <c r="F44" s="236"/>
      <c r="G44" s="237"/>
      <c r="H44" s="238"/>
      <c r="I44" s="236"/>
      <c r="J44" s="236"/>
      <c r="K44" s="236"/>
      <c r="L44" s="237"/>
      <c r="M44" s="237"/>
      <c r="N44" s="237"/>
      <c r="O44" s="236"/>
      <c r="P44" s="236"/>
      <c r="Q44" s="3"/>
    </row>
    <row r="45" spans="1:17" ht="39" thickBot="1">
      <c r="A45" s="561" t="s">
        <v>18</v>
      </c>
      <c r="B45" s="213">
        <v>2</v>
      </c>
      <c r="C45" s="232"/>
      <c r="D45" s="9">
        <f t="shared" si="0"/>
        <v>0</v>
      </c>
      <c r="E45" s="233" t="s">
        <v>153</v>
      </c>
      <c r="F45" s="226" t="s">
        <v>179</v>
      </c>
      <c r="G45" s="205" t="s">
        <v>254</v>
      </c>
      <c r="H45" s="225" t="s">
        <v>48</v>
      </c>
      <c r="I45" s="226" t="s">
        <v>244</v>
      </c>
      <c r="J45" s="226" t="s">
        <v>41</v>
      </c>
      <c r="K45" s="226" t="s">
        <v>41</v>
      </c>
      <c r="L45" s="204"/>
      <c r="M45" s="204"/>
      <c r="N45" s="204" t="s">
        <v>330</v>
      </c>
      <c r="O45" s="226"/>
      <c r="P45" s="226" t="s">
        <v>42</v>
      </c>
      <c r="Q45" s="3"/>
    </row>
    <row r="46" spans="1:17" ht="19.5" thickBot="1">
      <c r="A46" s="574"/>
      <c r="B46" s="13"/>
      <c r="C46" s="142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563"/>
      <c r="B47" s="13"/>
      <c r="C47" s="142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573" t="s">
        <v>70</v>
      </c>
      <c r="B48" s="13"/>
      <c r="C48" s="142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573"/>
      <c r="B49" s="13"/>
      <c r="C49" s="142"/>
      <c r="D49" s="9">
        <f t="shared" si="0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561" t="s">
        <v>71</v>
      </c>
      <c r="B50" s="13"/>
      <c r="C50" s="142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562"/>
      <c r="B51" s="13"/>
      <c r="C51" s="142"/>
      <c r="D51" s="9">
        <f t="shared" si="0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561" t="s">
        <v>134</v>
      </c>
      <c r="B52" s="13">
        <v>1</v>
      </c>
      <c r="C52" s="142">
        <v>1</v>
      </c>
      <c r="D52" s="9">
        <f t="shared" si="0"/>
        <v>1</v>
      </c>
      <c r="E52" s="26" t="s">
        <v>155</v>
      </c>
      <c r="F52" s="14" t="s">
        <v>180</v>
      </c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562"/>
      <c r="B53" s="13"/>
      <c r="C53" s="142"/>
      <c r="D53" s="9">
        <f t="shared" si="0"/>
        <v>0</v>
      </c>
      <c r="E53" s="369"/>
      <c r="F53" s="370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77.25" thickBot="1">
      <c r="A54" s="344" t="s">
        <v>416</v>
      </c>
      <c r="B54" s="57">
        <v>1</v>
      </c>
      <c r="C54" s="142">
        <v>1</v>
      </c>
      <c r="D54" s="257">
        <v>1</v>
      </c>
      <c r="E54" s="15" t="s">
        <v>155</v>
      </c>
      <c r="F54" s="284" t="s">
        <v>180</v>
      </c>
      <c r="G54" s="357" t="s">
        <v>563</v>
      </c>
      <c r="H54" s="283" t="s">
        <v>48</v>
      </c>
      <c r="I54" s="281" t="s">
        <v>244</v>
      </c>
      <c r="J54" s="281" t="s">
        <v>41</v>
      </c>
      <c r="K54" s="281" t="s">
        <v>41</v>
      </c>
      <c r="L54" s="283"/>
      <c r="M54" s="283"/>
      <c r="N54" s="283"/>
      <c r="O54" s="14"/>
      <c r="P54" s="14"/>
      <c r="Q54" s="3"/>
    </row>
    <row r="55" spans="1:17" ht="19.5" thickBot="1">
      <c r="A55" s="344"/>
      <c r="B55" s="57"/>
      <c r="C55" s="142"/>
      <c r="D55" s="257"/>
      <c r="E55" s="15"/>
      <c r="F55" s="284"/>
      <c r="G55" s="319"/>
      <c r="H55" s="283"/>
      <c r="I55" s="281"/>
      <c r="J55" s="281"/>
      <c r="K55" s="281"/>
      <c r="L55" s="283"/>
      <c r="M55" s="283"/>
      <c r="N55" s="283"/>
      <c r="O55" s="14"/>
      <c r="P55" s="14"/>
      <c r="Q55" s="3"/>
    </row>
    <row r="56" spans="1:17" ht="19.5" thickBot="1">
      <c r="A56" s="561"/>
      <c r="B56" s="13"/>
      <c r="C56" s="142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563"/>
      <c r="B57" s="13"/>
      <c r="C57" s="142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5"/>
      <c r="B58" s="21"/>
      <c r="C58" s="143"/>
      <c r="D58" s="9"/>
      <c r="E58" s="66"/>
      <c r="F58" s="67"/>
      <c r="G58" s="68"/>
      <c r="H58" s="69"/>
      <c r="I58" s="67"/>
      <c r="J58" s="67"/>
      <c r="K58" s="67"/>
      <c r="L58" s="68"/>
      <c r="M58" s="68"/>
      <c r="N58" s="68"/>
      <c r="O58" s="67"/>
      <c r="P58" s="67"/>
      <c r="Q58" s="24"/>
    </row>
    <row r="59" spans="1:17" ht="18.75" customHeight="1" thickBot="1">
      <c r="A59" s="270" t="s">
        <v>125</v>
      </c>
      <c r="B59" s="13">
        <v>2</v>
      </c>
      <c r="C59" s="142">
        <v>1</v>
      </c>
      <c r="D59" s="9"/>
      <c r="E59" s="29" t="s">
        <v>153</v>
      </c>
      <c r="F59" s="15" t="s">
        <v>179</v>
      </c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270" t="s">
        <v>126</v>
      </c>
      <c r="B60" s="13"/>
      <c r="C60" s="142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270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270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270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271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62">
        <f>SUM(B10:B66)</f>
        <v>44</v>
      </c>
      <c r="C67" s="163">
        <f>SUM(C10:C66)</f>
        <v>17</v>
      </c>
      <c r="D67" s="162">
        <f>SUM(D10:D66)</f>
        <v>39</v>
      </c>
    </row>
    <row r="68" spans="1:17" ht="19.5" thickBot="1">
      <c r="A68" s="11" t="s">
        <v>51</v>
      </c>
      <c r="B68" s="10">
        <v>34</v>
      </c>
      <c r="C68" s="144"/>
      <c r="D68" s="10"/>
    </row>
    <row r="69" spans="1:17" ht="18.75" customHeight="1" thickBot="1">
      <c r="A69" s="11" t="s">
        <v>52</v>
      </c>
      <c r="B69" s="10">
        <v>37</v>
      </c>
      <c r="C69" s="144"/>
      <c r="D69" s="10"/>
    </row>
    <row r="71" spans="1:17" ht="15.75" thickBot="1">
      <c r="A71" s="527" t="s">
        <v>123</v>
      </c>
      <c r="B71" s="527"/>
    </row>
    <row r="72" spans="1:17" ht="52.5" customHeight="1" thickBot="1">
      <c r="A72" s="469" t="s">
        <v>72</v>
      </c>
      <c r="B72" s="422"/>
      <c r="C72" s="423"/>
      <c r="D72" s="70" t="s">
        <v>73</v>
      </c>
      <c r="E72" s="74" t="s">
        <v>74</v>
      </c>
      <c r="F72" s="422" t="s">
        <v>2</v>
      </c>
      <c r="G72" s="539"/>
      <c r="H72" s="539"/>
      <c r="I72" s="539"/>
      <c r="J72" s="539"/>
      <c r="K72" s="540"/>
    </row>
    <row r="73" spans="1:17" s="49" customFormat="1" ht="93.75" customHeight="1" thickBot="1">
      <c r="A73" s="457" t="s">
        <v>372</v>
      </c>
      <c r="B73" s="458"/>
      <c r="C73" s="459"/>
      <c r="D73" s="72">
        <v>1</v>
      </c>
      <c r="E73" s="87" t="s">
        <v>244</v>
      </c>
      <c r="F73" s="441" t="s">
        <v>366</v>
      </c>
      <c r="G73" s="442"/>
      <c r="H73" s="442"/>
      <c r="I73" s="442"/>
      <c r="J73" s="442"/>
      <c r="K73" s="443"/>
    </row>
    <row r="74" spans="1:17" s="49" customFormat="1" ht="32.25" customHeight="1" thickBot="1">
      <c r="A74" s="541" t="s">
        <v>374</v>
      </c>
      <c r="B74" s="541"/>
      <c r="C74" s="541"/>
      <c r="D74" s="72">
        <v>1</v>
      </c>
      <c r="E74" s="87" t="s">
        <v>244</v>
      </c>
      <c r="F74" s="441" t="s">
        <v>362</v>
      </c>
      <c r="G74" s="442"/>
      <c r="H74" s="442"/>
      <c r="I74" s="442"/>
      <c r="J74" s="442"/>
      <c r="K74" s="443"/>
    </row>
    <row r="75" spans="1:17" s="49" customFormat="1" ht="43.5" customHeight="1" thickBot="1">
      <c r="A75" s="457" t="s">
        <v>359</v>
      </c>
      <c r="B75" s="458"/>
      <c r="C75" s="459"/>
      <c r="D75" s="72">
        <v>1</v>
      </c>
      <c r="E75" s="87" t="s">
        <v>244</v>
      </c>
      <c r="F75" s="441" t="s">
        <v>375</v>
      </c>
      <c r="G75" s="442"/>
      <c r="H75" s="442"/>
      <c r="I75" s="442"/>
      <c r="J75" s="442"/>
      <c r="K75" s="443"/>
    </row>
    <row r="76" spans="1:17" s="49" customFormat="1" ht="16.5" hidden="1" thickBot="1">
      <c r="A76" s="457"/>
      <c r="B76" s="458"/>
      <c r="C76" s="459"/>
      <c r="D76" s="72"/>
      <c r="E76" s="87"/>
      <c r="F76" s="442"/>
      <c r="G76" s="545"/>
      <c r="H76" s="545"/>
      <c r="I76" s="545"/>
      <c r="J76" s="545"/>
      <c r="K76" s="546"/>
    </row>
    <row r="77" spans="1:17" s="49" customFormat="1" ht="16.5" hidden="1" thickBot="1">
      <c r="A77" s="457"/>
      <c r="B77" s="458"/>
      <c r="C77" s="459"/>
      <c r="D77" s="72"/>
      <c r="E77" s="87"/>
      <c r="F77" s="442"/>
      <c r="G77" s="545"/>
      <c r="H77" s="545"/>
      <c r="I77" s="545"/>
      <c r="J77" s="545"/>
      <c r="K77" s="546"/>
    </row>
    <row r="78" spans="1:17" s="49" customFormat="1" ht="16.5" hidden="1" thickBot="1">
      <c r="A78" s="457"/>
      <c r="B78" s="458"/>
      <c r="C78" s="459"/>
      <c r="D78" s="72"/>
      <c r="E78" s="87"/>
      <c r="F78" s="442"/>
      <c r="G78" s="545"/>
      <c r="H78" s="545"/>
      <c r="I78" s="545"/>
      <c r="J78" s="545"/>
      <c r="K78" s="546"/>
    </row>
    <row r="79" spans="1:17" s="49" customFormat="1" ht="16.5" hidden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6" hidden="1" customHeight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6.5" hidden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49.5" customHeight="1" thickBot="1">
      <c r="A93" s="457" t="s">
        <v>376</v>
      </c>
      <c r="B93" s="553"/>
      <c r="C93" s="554"/>
      <c r="D93" s="73">
        <v>1</v>
      </c>
      <c r="E93" s="87" t="s">
        <v>244</v>
      </c>
      <c r="F93" s="442" t="s">
        <v>364</v>
      </c>
      <c r="G93" s="545"/>
      <c r="H93" s="545"/>
      <c r="I93" s="545"/>
      <c r="J93" s="545"/>
      <c r="K93" s="546"/>
    </row>
    <row r="94" spans="1:11" ht="16.5" thickBot="1">
      <c r="B94" s="543" t="s">
        <v>33</v>
      </c>
      <c r="C94" s="544"/>
      <c r="D94" s="71">
        <f>SUM(D73:D93)</f>
        <v>4</v>
      </c>
    </row>
    <row r="97" spans="1:11" ht="15.75" thickBot="1">
      <c r="A97" s="527" t="s">
        <v>104</v>
      </c>
      <c r="B97" s="527"/>
    </row>
    <row r="98" spans="1:11" ht="63.75" thickBot="1">
      <c r="A98" s="166" t="s">
        <v>62</v>
      </c>
      <c r="B98" s="167" t="s">
        <v>63</v>
      </c>
      <c r="C98" s="46" t="s">
        <v>65</v>
      </c>
      <c r="D98" s="449" t="s">
        <v>66</v>
      </c>
      <c r="E98" s="450"/>
      <c r="F98" s="450"/>
      <c r="G98" s="451"/>
      <c r="H98" s="439" t="s">
        <v>122</v>
      </c>
      <c r="I98" s="440"/>
      <c r="J98" s="440"/>
      <c r="K98" s="440"/>
    </row>
    <row r="99" spans="1:11" ht="16.5" thickBot="1">
      <c r="A99" s="47" t="s">
        <v>133</v>
      </c>
      <c r="B99" s="269" t="s">
        <v>244</v>
      </c>
      <c r="C99" s="48">
        <v>1</v>
      </c>
      <c r="D99" s="452" t="s">
        <v>325</v>
      </c>
      <c r="E99" s="494"/>
      <c r="F99" s="494"/>
      <c r="G99" s="495"/>
      <c r="H99" s="455" t="s">
        <v>331</v>
      </c>
      <c r="I99" s="456"/>
      <c r="J99" s="456"/>
      <c r="K99" s="456"/>
    </row>
    <row r="100" spans="1:11" ht="210.75" thickBot="1">
      <c r="A100" s="47" t="s">
        <v>429</v>
      </c>
      <c r="B100" s="340" t="s">
        <v>430</v>
      </c>
      <c r="C100" s="341">
        <v>1</v>
      </c>
      <c r="D100" s="550" t="s">
        <v>431</v>
      </c>
      <c r="E100" s="550"/>
      <c r="F100" s="550"/>
      <c r="G100" s="550"/>
      <c r="H100" s="551" t="s">
        <v>432</v>
      </c>
      <c r="I100" s="552"/>
      <c r="J100" s="552"/>
      <c r="K100" s="552"/>
    </row>
    <row r="101" spans="1:11" ht="32.25" thickBot="1">
      <c r="A101" s="171" t="s">
        <v>324</v>
      </c>
      <c r="B101" s="269" t="s">
        <v>244</v>
      </c>
      <c r="C101" s="48">
        <v>1</v>
      </c>
      <c r="D101" s="452" t="s">
        <v>325</v>
      </c>
      <c r="E101" s="494"/>
      <c r="F101" s="494"/>
      <c r="G101" s="495"/>
      <c r="H101" s="455" t="s">
        <v>331</v>
      </c>
      <c r="I101" s="456"/>
      <c r="J101" s="456"/>
      <c r="K101" s="456"/>
    </row>
    <row r="102" spans="1:11" ht="16.5" thickBot="1">
      <c r="A102" s="171"/>
      <c r="B102" s="269"/>
      <c r="C102" s="48"/>
      <c r="D102" s="457"/>
      <c r="E102" s="458"/>
      <c r="F102" s="458"/>
      <c r="G102" s="459"/>
      <c r="H102" s="455"/>
      <c r="I102" s="456"/>
      <c r="J102" s="456"/>
      <c r="K102" s="456"/>
    </row>
    <row r="103" spans="1:11" ht="16.5" thickBot="1">
      <c r="A103" s="171"/>
      <c r="B103" s="269"/>
      <c r="C103" s="48"/>
      <c r="D103" s="457"/>
      <c r="E103" s="458"/>
      <c r="F103" s="458"/>
      <c r="G103" s="459"/>
      <c r="H103" s="455"/>
      <c r="I103" s="456"/>
      <c r="J103" s="456"/>
      <c r="K103" s="456"/>
    </row>
    <row r="104" spans="1:11" ht="16.5" thickBot="1">
      <c r="A104" s="171"/>
      <c r="B104" s="269"/>
      <c r="C104" s="48"/>
      <c r="D104" s="457"/>
      <c r="E104" s="458"/>
      <c r="F104" s="458"/>
      <c r="G104" s="459"/>
      <c r="H104" s="455"/>
      <c r="I104" s="456"/>
      <c r="J104" s="456"/>
      <c r="K104" s="456"/>
    </row>
    <row r="105" spans="1:11" ht="16.5" thickBot="1">
      <c r="A105" s="171"/>
      <c r="B105" s="2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thickBot="1">
      <c r="A106" s="171"/>
      <c r="B106" s="2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thickBot="1">
      <c r="A107" s="171"/>
      <c r="B107" s="2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thickBot="1">
      <c r="A108" s="171"/>
      <c r="B108" s="2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thickBot="1">
      <c r="A109" s="171"/>
      <c r="B109" s="2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9.5" thickBot="1">
      <c r="B110" s="42" t="s">
        <v>33</v>
      </c>
      <c r="C110" s="43">
        <f>SUM(C99:C109)</f>
        <v>3</v>
      </c>
    </row>
  </sheetData>
  <sheetProtection formatRows="0"/>
  <mergeCells count="107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3:A15"/>
    <mergeCell ref="A16:A18"/>
    <mergeCell ref="E8:F8"/>
    <mergeCell ref="G8:G9"/>
    <mergeCell ref="H8:H9"/>
    <mergeCell ref="I8:I9"/>
    <mergeCell ref="J8:K8"/>
    <mergeCell ref="L8:L9"/>
    <mergeCell ref="A37:A39"/>
    <mergeCell ref="A40:A42"/>
    <mergeCell ref="A43:A44"/>
    <mergeCell ref="A45:A47"/>
    <mergeCell ref="A48:A49"/>
    <mergeCell ref="A50:A51"/>
    <mergeCell ref="A19:A21"/>
    <mergeCell ref="A22:A24"/>
    <mergeCell ref="A26:A27"/>
    <mergeCell ref="A28:A29"/>
    <mergeCell ref="A31:A33"/>
    <mergeCell ref="A34:A36"/>
    <mergeCell ref="A73:C73"/>
    <mergeCell ref="F73:K73"/>
    <mergeCell ref="A74:C74"/>
    <mergeCell ref="F74:K74"/>
    <mergeCell ref="A75:C75"/>
    <mergeCell ref="F75:K75"/>
    <mergeCell ref="A52:A53"/>
    <mergeCell ref="A56:A57"/>
    <mergeCell ref="A71:B71"/>
    <mergeCell ref="A72:C72"/>
    <mergeCell ref="F72:K72"/>
    <mergeCell ref="A79:C79"/>
    <mergeCell ref="F79:K79"/>
    <mergeCell ref="A80:C80"/>
    <mergeCell ref="F80:K80"/>
    <mergeCell ref="A81:C81"/>
    <mergeCell ref="F81:K81"/>
    <mergeCell ref="A76:C76"/>
    <mergeCell ref="F76:K76"/>
    <mergeCell ref="A77:C77"/>
    <mergeCell ref="F77:K77"/>
    <mergeCell ref="A78:C78"/>
    <mergeCell ref="F78:K78"/>
    <mergeCell ref="A85:C85"/>
    <mergeCell ref="F85:K85"/>
    <mergeCell ref="A86:C86"/>
    <mergeCell ref="F86:K86"/>
    <mergeCell ref="A87:C87"/>
    <mergeCell ref="F87:K87"/>
    <mergeCell ref="A82:C82"/>
    <mergeCell ref="F82:K82"/>
    <mergeCell ref="A83:C83"/>
    <mergeCell ref="F83:K83"/>
    <mergeCell ref="A84:C84"/>
    <mergeCell ref="F84:K84"/>
    <mergeCell ref="A91:C91"/>
    <mergeCell ref="F91:K91"/>
    <mergeCell ref="A92:C92"/>
    <mergeCell ref="F92:K92"/>
    <mergeCell ref="A93:C93"/>
    <mergeCell ref="F93:K93"/>
    <mergeCell ref="A88:C88"/>
    <mergeCell ref="F88:K88"/>
    <mergeCell ref="A89:C89"/>
    <mergeCell ref="F89:K89"/>
    <mergeCell ref="A90:C90"/>
    <mergeCell ref="F90:K90"/>
    <mergeCell ref="D100:G100"/>
    <mergeCell ref="H100:K100"/>
    <mergeCell ref="D101:G101"/>
    <mergeCell ref="H101:K101"/>
    <mergeCell ref="D102:G102"/>
    <mergeCell ref="H102:K102"/>
    <mergeCell ref="B94:C94"/>
    <mergeCell ref="A97:B97"/>
    <mergeCell ref="D98:G98"/>
    <mergeCell ref="H98:K98"/>
    <mergeCell ref="D99:G99"/>
    <mergeCell ref="H99:K99"/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zoomScale="70" zoomScaleNormal="70" workbookViewId="0">
      <pane xSplit="1" ySplit="9" topLeftCell="B22" activePane="bottomRight" state="frozen"/>
      <selection pane="topRight" activeCell="B1" sqref="B1"/>
      <selection pane="bottomLeft" activeCell="A11" sqref="A11"/>
      <selection pane="bottomRight" activeCell="J26" sqref="J26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255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72" t="s">
        <v>53</v>
      </c>
      <c r="H3" s="195">
        <v>5</v>
      </c>
      <c r="I3" s="196"/>
      <c r="J3" s="196"/>
      <c r="K3" s="196"/>
      <c r="L3" s="196"/>
      <c r="M3" s="196"/>
      <c r="N3" s="267"/>
      <c r="O3" s="267"/>
      <c r="P3" s="267"/>
    </row>
    <row r="4" spans="1:17">
      <c r="A4" s="159"/>
      <c r="B4" s="159"/>
      <c r="C4" s="159"/>
      <c r="D4" s="159"/>
      <c r="E4" s="159"/>
      <c r="F4" s="159"/>
      <c r="G4" s="272" t="s">
        <v>54</v>
      </c>
      <c r="H4" s="195">
        <v>34</v>
      </c>
      <c r="I4" s="196"/>
      <c r="J4" s="196"/>
      <c r="K4" s="196"/>
      <c r="L4" s="196"/>
      <c r="M4" s="196"/>
      <c r="N4" s="267"/>
      <c r="O4" s="267"/>
      <c r="P4" s="26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342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268" t="s">
        <v>139</v>
      </c>
      <c r="H6" s="267" t="s">
        <v>140</v>
      </c>
      <c r="I6" s="267"/>
      <c r="J6" s="267"/>
      <c r="K6" s="267"/>
      <c r="L6" s="267"/>
      <c r="M6" s="267"/>
      <c r="N6" s="267"/>
      <c r="O6" s="267"/>
      <c r="P6" s="26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63.75" thickBot="1">
      <c r="A10" s="578" t="s">
        <v>10</v>
      </c>
      <c r="B10" s="231">
        <v>1</v>
      </c>
      <c r="C10" s="232">
        <v>1</v>
      </c>
      <c r="D10" s="9">
        <v>1</v>
      </c>
      <c r="E10" s="233" t="s">
        <v>155</v>
      </c>
      <c r="F10" s="226" t="s">
        <v>180</v>
      </c>
      <c r="G10" s="282" t="s">
        <v>541</v>
      </c>
      <c r="H10" s="225" t="s">
        <v>48</v>
      </c>
      <c r="I10" s="226" t="s">
        <v>244</v>
      </c>
      <c r="J10" s="226" t="s">
        <v>41</v>
      </c>
      <c r="K10" s="226" t="s">
        <v>41</v>
      </c>
      <c r="L10" s="204"/>
      <c r="M10" s="204"/>
      <c r="N10" s="204" t="s">
        <v>245</v>
      </c>
      <c r="O10" s="226" t="s">
        <v>42</v>
      </c>
      <c r="P10" s="226"/>
      <c r="Q10" s="3"/>
    </row>
    <row r="11" spans="1:17" ht="19.5" thickBot="1">
      <c r="A11" s="579"/>
      <c r="B11" s="231">
        <v>0</v>
      </c>
      <c r="C11" s="232"/>
      <c r="D11" s="9">
        <f t="shared" ref="D11:D57" si="0">B11*C11</f>
        <v>0</v>
      </c>
      <c r="E11" s="234"/>
      <c r="F11" s="218"/>
      <c r="G11" s="205"/>
      <c r="H11" s="216"/>
      <c r="I11" s="218"/>
      <c r="J11" s="218"/>
      <c r="K11" s="218"/>
      <c r="L11" s="205"/>
      <c r="M11" s="205"/>
      <c r="N11" s="205"/>
      <c r="O11" s="218"/>
      <c r="P11" s="218"/>
      <c r="Q11" s="3"/>
    </row>
    <row r="12" spans="1:17" ht="21" customHeight="1" thickBot="1">
      <c r="A12" s="580"/>
      <c r="B12" s="231">
        <v>0</v>
      </c>
      <c r="C12" s="232"/>
      <c r="D12" s="9">
        <f t="shared" si="0"/>
        <v>0</v>
      </c>
      <c r="E12" s="235"/>
      <c r="F12" s="236"/>
      <c r="G12" s="237"/>
      <c r="H12" s="238"/>
      <c r="I12" s="236"/>
      <c r="J12" s="236"/>
      <c r="K12" s="236"/>
      <c r="L12" s="237"/>
      <c r="M12" s="237"/>
      <c r="N12" s="237"/>
      <c r="O12" s="236"/>
      <c r="P12" s="236"/>
      <c r="Q12" s="3"/>
    </row>
    <row r="13" spans="1:17" ht="89.25" customHeight="1" thickBot="1">
      <c r="A13" s="575" t="s">
        <v>11</v>
      </c>
      <c r="B13" s="213">
        <v>3</v>
      </c>
      <c r="C13" s="232">
        <v>1</v>
      </c>
      <c r="D13" s="9">
        <f t="shared" si="0"/>
        <v>3</v>
      </c>
      <c r="E13" s="233" t="s">
        <v>157</v>
      </c>
      <c r="F13" s="226" t="s">
        <v>488</v>
      </c>
      <c r="G13" s="290" t="s">
        <v>516</v>
      </c>
      <c r="H13" s="225" t="s">
        <v>48</v>
      </c>
      <c r="I13" s="226" t="s">
        <v>244</v>
      </c>
      <c r="J13" s="226" t="s">
        <v>41</v>
      </c>
      <c r="K13" s="226" t="s">
        <v>41</v>
      </c>
      <c r="L13" s="204"/>
      <c r="M13" s="204"/>
      <c r="N13" s="204" t="s">
        <v>515</v>
      </c>
      <c r="O13" s="226" t="s">
        <v>42</v>
      </c>
      <c r="P13" s="226"/>
      <c r="Q13" s="3"/>
    </row>
    <row r="14" spans="1:17" ht="19.5" thickBot="1">
      <c r="A14" s="581"/>
      <c r="B14" s="213"/>
      <c r="C14" s="232"/>
      <c r="D14" s="9">
        <f t="shared" si="0"/>
        <v>0</v>
      </c>
      <c r="E14" s="234"/>
      <c r="F14" s="218"/>
      <c r="G14" s="205"/>
      <c r="H14" s="216"/>
      <c r="I14" s="218"/>
      <c r="J14" s="218"/>
      <c r="K14" s="218"/>
      <c r="L14" s="205"/>
      <c r="M14" s="205"/>
      <c r="N14" s="205"/>
      <c r="O14" s="218"/>
      <c r="P14" s="218"/>
      <c r="Q14" s="3"/>
    </row>
    <row r="15" spans="1:17" ht="15" customHeight="1" thickBot="1">
      <c r="A15" s="576"/>
      <c r="B15" s="213"/>
      <c r="C15" s="232"/>
      <c r="D15" s="9">
        <f t="shared" si="0"/>
        <v>0</v>
      </c>
      <c r="E15" s="235"/>
      <c r="F15" s="236"/>
      <c r="G15" s="237"/>
      <c r="H15" s="238"/>
      <c r="I15" s="236"/>
      <c r="J15" s="236"/>
      <c r="K15" s="236"/>
      <c r="L15" s="237"/>
      <c r="M15" s="237"/>
      <c r="N15" s="237"/>
      <c r="O15" s="236"/>
      <c r="P15" s="236"/>
      <c r="Q15" s="3"/>
    </row>
    <row r="16" spans="1:17" ht="111.75" customHeight="1" thickBot="1">
      <c r="A16" s="575" t="s">
        <v>12</v>
      </c>
      <c r="B16" s="213">
        <v>3</v>
      </c>
      <c r="C16" s="232">
        <v>1</v>
      </c>
      <c r="D16" s="9">
        <f t="shared" si="0"/>
        <v>3</v>
      </c>
      <c r="E16" s="233" t="s">
        <v>157</v>
      </c>
      <c r="F16" s="226" t="s">
        <v>181</v>
      </c>
      <c r="G16" s="331" t="s">
        <v>438</v>
      </c>
      <c r="H16" s="225" t="s">
        <v>48</v>
      </c>
      <c r="I16" s="226" t="s">
        <v>244</v>
      </c>
      <c r="J16" s="226" t="s">
        <v>41</v>
      </c>
      <c r="K16" s="226" t="s">
        <v>41</v>
      </c>
      <c r="L16" s="204"/>
      <c r="M16" s="204"/>
      <c r="N16" s="204" t="s">
        <v>326</v>
      </c>
      <c r="O16" s="226" t="s">
        <v>42</v>
      </c>
      <c r="P16" s="226"/>
      <c r="Q16" s="3"/>
    </row>
    <row r="17" spans="1:17" ht="19.5" customHeight="1" thickBot="1">
      <c r="A17" s="581"/>
      <c r="B17" s="213"/>
      <c r="C17" s="232"/>
      <c r="D17" s="9">
        <f t="shared" si="0"/>
        <v>0</v>
      </c>
      <c r="E17" s="234"/>
      <c r="F17" s="218"/>
      <c r="G17" s="205"/>
      <c r="H17" s="216"/>
      <c r="I17" s="218"/>
      <c r="J17" s="218"/>
      <c r="K17" s="218"/>
      <c r="L17" s="205"/>
      <c r="M17" s="205"/>
      <c r="N17" s="205"/>
      <c r="O17" s="218"/>
      <c r="P17" s="218"/>
      <c r="Q17" s="3"/>
    </row>
    <row r="18" spans="1:17" ht="16.5" customHeight="1" thickBot="1">
      <c r="A18" s="576"/>
      <c r="B18" s="213"/>
      <c r="C18" s="232"/>
      <c r="D18" s="9">
        <f t="shared" si="0"/>
        <v>0</v>
      </c>
      <c r="E18" s="235"/>
      <c r="F18" s="236"/>
      <c r="G18" s="237"/>
      <c r="H18" s="238"/>
      <c r="I18" s="236"/>
      <c r="J18" s="236"/>
      <c r="K18" s="236"/>
      <c r="L18" s="237"/>
      <c r="M18" s="237"/>
      <c r="N18" s="237"/>
      <c r="O18" s="236"/>
      <c r="P18" s="236"/>
      <c r="Q18" s="3"/>
    </row>
    <row r="19" spans="1:17" ht="108.75" thickBot="1">
      <c r="A19" s="575" t="s">
        <v>14</v>
      </c>
      <c r="B19" s="213">
        <v>6</v>
      </c>
      <c r="C19" s="232">
        <v>1</v>
      </c>
      <c r="D19" s="9">
        <f t="shared" si="0"/>
        <v>6</v>
      </c>
      <c r="E19" s="109" t="s">
        <v>246</v>
      </c>
      <c r="F19" s="220" t="s">
        <v>247</v>
      </c>
      <c r="G19" s="239" t="s">
        <v>505</v>
      </c>
      <c r="H19" s="225" t="s">
        <v>249</v>
      </c>
      <c r="I19" s="226" t="s">
        <v>244</v>
      </c>
      <c r="J19" s="226" t="s">
        <v>41</v>
      </c>
      <c r="K19" s="226" t="s">
        <v>41</v>
      </c>
      <c r="L19" s="204"/>
      <c r="M19" s="204"/>
      <c r="N19" s="240" t="s">
        <v>327</v>
      </c>
      <c r="O19" s="226" t="s">
        <v>42</v>
      </c>
      <c r="P19" s="226"/>
      <c r="Q19" s="3"/>
    </row>
    <row r="20" spans="1:17" ht="19.5" thickBot="1">
      <c r="A20" s="581"/>
      <c r="B20" s="213"/>
      <c r="C20" s="232"/>
      <c r="D20" s="9">
        <f t="shared" si="0"/>
        <v>0</v>
      </c>
      <c r="E20" s="234"/>
      <c r="F20" s="218"/>
      <c r="G20" s="205"/>
      <c r="H20" s="216"/>
      <c r="I20" s="218"/>
      <c r="J20" s="218"/>
      <c r="K20" s="218"/>
      <c r="L20" s="205"/>
      <c r="M20" s="205"/>
      <c r="N20" s="205"/>
      <c r="O20" s="218"/>
      <c r="P20" s="218"/>
      <c r="Q20" s="3"/>
    </row>
    <row r="21" spans="1:17" ht="19.5" thickBot="1">
      <c r="A21" s="576"/>
      <c r="B21" s="213"/>
      <c r="C21" s="232"/>
      <c r="D21" s="9">
        <f t="shared" si="0"/>
        <v>0</v>
      </c>
      <c r="E21" s="235"/>
      <c r="F21" s="236"/>
      <c r="G21" s="237"/>
      <c r="H21" s="238"/>
      <c r="I21" s="236"/>
      <c r="J21" s="236"/>
      <c r="K21" s="236"/>
      <c r="L21" s="237"/>
      <c r="M21" s="237"/>
      <c r="N21" s="237"/>
      <c r="O21" s="236"/>
      <c r="P21" s="236"/>
      <c r="Q21" s="3"/>
    </row>
    <row r="22" spans="1:17" ht="132.75" customHeight="1" thickBot="1">
      <c r="A22" s="575" t="s">
        <v>17</v>
      </c>
      <c r="B22" s="213">
        <v>2</v>
      </c>
      <c r="C22" s="232">
        <v>1</v>
      </c>
      <c r="D22" s="9">
        <f t="shared" si="0"/>
        <v>2</v>
      </c>
      <c r="E22" s="233" t="s">
        <v>153</v>
      </c>
      <c r="F22" s="226" t="s">
        <v>460</v>
      </c>
      <c r="G22" s="333" t="s">
        <v>597</v>
      </c>
      <c r="H22" s="31" t="s">
        <v>48</v>
      </c>
      <c r="I22" s="15" t="s">
        <v>598</v>
      </c>
      <c r="J22" s="15" t="s">
        <v>41</v>
      </c>
      <c r="K22" s="15" t="s">
        <v>41</v>
      </c>
      <c r="L22" s="30"/>
      <c r="M22" s="30"/>
      <c r="N22" s="333" t="s">
        <v>599</v>
      </c>
      <c r="O22" s="226" t="s">
        <v>42</v>
      </c>
      <c r="P22" s="226"/>
      <c r="Q22" s="3"/>
    </row>
    <row r="23" spans="1:17" ht="19.5" thickBot="1">
      <c r="A23" s="581"/>
      <c r="B23" s="213"/>
      <c r="C23" s="232"/>
      <c r="D23" s="9">
        <f t="shared" si="0"/>
        <v>0</v>
      </c>
      <c r="E23" s="234"/>
      <c r="F23" s="218"/>
      <c r="G23" s="205"/>
      <c r="H23" s="216"/>
      <c r="I23" s="218"/>
      <c r="J23" s="218"/>
      <c r="K23" s="218"/>
      <c r="L23" s="205"/>
      <c r="M23" s="205"/>
      <c r="N23" s="205"/>
      <c r="O23" s="218"/>
      <c r="P23" s="218"/>
      <c r="Q23" s="3"/>
    </row>
    <row r="24" spans="1:17" ht="19.5" thickBot="1">
      <c r="A24" s="576"/>
      <c r="B24" s="213"/>
      <c r="C24" s="232"/>
      <c r="D24" s="9">
        <f t="shared" si="0"/>
        <v>0</v>
      </c>
      <c r="E24" s="235"/>
      <c r="F24" s="236"/>
      <c r="G24" s="237"/>
      <c r="H24" s="238"/>
      <c r="I24" s="236"/>
      <c r="J24" s="236"/>
      <c r="K24" s="236"/>
      <c r="L24" s="237"/>
      <c r="M24" s="237"/>
      <c r="N24" s="237"/>
      <c r="O24" s="236"/>
      <c r="P24" s="236"/>
      <c r="Q24" s="3"/>
    </row>
    <row r="25" spans="1:17" ht="30" customHeight="1" thickBot="1">
      <c r="A25" s="173" t="s">
        <v>132</v>
      </c>
      <c r="B25" s="213">
        <v>1</v>
      </c>
      <c r="C25" s="232">
        <v>1</v>
      </c>
      <c r="D25" s="9">
        <f t="shared" si="0"/>
        <v>1</v>
      </c>
      <c r="E25" s="233" t="s">
        <v>155</v>
      </c>
      <c r="F25" s="226" t="s">
        <v>447</v>
      </c>
      <c r="G25" s="204" t="s">
        <v>602</v>
      </c>
      <c r="H25" s="225" t="s">
        <v>176</v>
      </c>
      <c r="I25" s="226" t="s">
        <v>598</v>
      </c>
      <c r="J25" s="226" t="s">
        <v>41</v>
      </c>
      <c r="K25" s="226" t="s">
        <v>41</v>
      </c>
      <c r="L25" s="204"/>
      <c r="M25" s="204"/>
      <c r="N25" s="204" t="s">
        <v>328</v>
      </c>
      <c r="O25" s="226" t="s">
        <v>42</v>
      </c>
      <c r="P25" s="226"/>
      <c r="Q25" s="3"/>
    </row>
    <row r="26" spans="1:17" ht="95.25" thickBot="1">
      <c r="A26" s="575" t="s">
        <v>69</v>
      </c>
      <c r="B26" s="213">
        <v>1</v>
      </c>
      <c r="C26" s="232">
        <v>1</v>
      </c>
      <c r="D26" s="9">
        <f t="shared" si="0"/>
        <v>1</v>
      </c>
      <c r="E26" s="233" t="s">
        <v>155</v>
      </c>
      <c r="F26" s="226" t="s">
        <v>447</v>
      </c>
      <c r="G26" s="205" t="s">
        <v>250</v>
      </c>
      <c r="H26" s="225" t="s">
        <v>48</v>
      </c>
      <c r="I26" s="226" t="s">
        <v>244</v>
      </c>
      <c r="J26" s="281" t="s">
        <v>41</v>
      </c>
      <c r="K26" s="281" t="s">
        <v>40</v>
      </c>
      <c r="L26" s="285" t="s">
        <v>439</v>
      </c>
      <c r="M26" s="283" t="s">
        <v>40</v>
      </c>
      <c r="N26" s="313" t="s">
        <v>527</v>
      </c>
      <c r="O26" s="226"/>
      <c r="P26" s="226" t="s">
        <v>42</v>
      </c>
      <c r="Q26" s="3"/>
    </row>
    <row r="27" spans="1:17" ht="19.5" thickBot="1">
      <c r="A27" s="577"/>
      <c r="B27" s="213"/>
      <c r="C27" s="232"/>
      <c r="D27" s="9">
        <f t="shared" si="0"/>
        <v>0</v>
      </c>
      <c r="E27" s="235"/>
      <c r="F27" s="236"/>
      <c r="G27" s="205"/>
      <c r="H27" s="238"/>
      <c r="I27" s="236"/>
      <c r="J27" s="236"/>
      <c r="K27" s="236"/>
      <c r="L27" s="237"/>
      <c r="M27" s="237"/>
      <c r="N27" s="237"/>
      <c r="O27" s="236"/>
      <c r="P27" s="236"/>
      <c r="Q27" s="3"/>
    </row>
    <row r="28" spans="1:17" ht="39" thickBot="1">
      <c r="A28" s="575" t="s">
        <v>30</v>
      </c>
      <c r="B28" s="213">
        <v>3</v>
      </c>
      <c r="C28" s="232">
        <v>1</v>
      </c>
      <c r="D28" s="9">
        <f t="shared" si="0"/>
        <v>3</v>
      </c>
      <c r="E28" s="233" t="s">
        <v>157</v>
      </c>
      <c r="F28" s="226" t="s">
        <v>488</v>
      </c>
      <c r="G28" s="205" t="s">
        <v>455</v>
      </c>
      <c r="H28" s="225" t="s">
        <v>48</v>
      </c>
      <c r="I28" s="226" t="s">
        <v>244</v>
      </c>
      <c r="J28" s="226" t="s">
        <v>41</v>
      </c>
      <c r="K28" s="226" t="s">
        <v>41</v>
      </c>
      <c r="L28" s="204"/>
      <c r="M28" s="204"/>
      <c r="N28" s="205" t="s">
        <v>251</v>
      </c>
      <c r="O28" s="226" t="s">
        <v>42</v>
      </c>
      <c r="P28" s="226"/>
      <c r="Q28" s="3"/>
    </row>
    <row r="29" spans="1:17" ht="19.5" thickBot="1">
      <c r="A29" s="577"/>
      <c r="B29" s="213"/>
      <c r="C29" s="232"/>
      <c r="D29" s="9">
        <f t="shared" si="0"/>
        <v>0</v>
      </c>
      <c r="E29" s="235"/>
      <c r="F29" s="236"/>
      <c r="G29" s="237"/>
      <c r="H29" s="238"/>
      <c r="I29" s="236"/>
      <c r="J29" s="236"/>
      <c r="K29" s="236"/>
      <c r="L29" s="237"/>
      <c r="M29" s="237"/>
      <c r="N29" s="237"/>
      <c r="O29" s="236"/>
      <c r="P29" s="236"/>
      <c r="Q29" s="3"/>
    </row>
    <row r="30" spans="1:17" ht="19.5" thickBot="1">
      <c r="A30" s="62" t="s">
        <v>68</v>
      </c>
      <c r="B30" s="213"/>
      <c r="C30" s="232"/>
      <c r="D30" s="9">
        <f t="shared" si="0"/>
        <v>0</v>
      </c>
      <c r="E30" s="241"/>
      <c r="F30" s="242"/>
      <c r="G30" s="243"/>
      <c r="H30" s="244"/>
      <c r="I30" s="242"/>
      <c r="J30" s="242"/>
      <c r="K30" s="242"/>
      <c r="L30" s="243"/>
      <c r="M30" s="243"/>
      <c r="N30" s="243"/>
      <c r="O30" s="242"/>
      <c r="P30" s="242"/>
      <c r="Q30" s="3"/>
    </row>
    <row r="31" spans="1:17" ht="19.5" thickBot="1">
      <c r="A31" s="561" t="s">
        <v>22</v>
      </c>
      <c r="B31" s="213"/>
      <c r="C31" s="232"/>
      <c r="D31" s="9"/>
      <c r="E31" s="233"/>
      <c r="F31" s="226"/>
      <c r="G31" s="206"/>
      <c r="H31" s="225"/>
      <c r="I31" s="226"/>
      <c r="J31" s="226"/>
      <c r="K31" s="226"/>
      <c r="L31" s="204"/>
      <c r="M31" s="204"/>
      <c r="N31" s="204"/>
      <c r="O31" s="226"/>
      <c r="P31" s="226"/>
      <c r="Q31" s="3"/>
    </row>
    <row r="32" spans="1:17" ht="19.5" thickBot="1">
      <c r="A32" s="569"/>
      <c r="B32" s="213"/>
      <c r="C32" s="232"/>
      <c r="D32" s="9">
        <f t="shared" si="0"/>
        <v>0</v>
      </c>
      <c r="E32" s="234"/>
      <c r="F32" s="218"/>
      <c r="G32" s="205"/>
      <c r="H32" s="216"/>
      <c r="I32" s="218"/>
      <c r="J32" s="218"/>
      <c r="K32" s="218"/>
      <c r="L32" s="205"/>
      <c r="M32" s="205"/>
      <c r="N32" s="205"/>
      <c r="O32" s="218"/>
      <c r="P32" s="218"/>
      <c r="Q32" s="3"/>
    </row>
    <row r="33" spans="1:17" ht="19.5" thickBot="1">
      <c r="A33" s="570"/>
      <c r="B33" s="213"/>
      <c r="C33" s="232"/>
      <c r="D33" s="9">
        <f t="shared" si="0"/>
        <v>0</v>
      </c>
      <c r="E33" s="235"/>
      <c r="F33" s="236"/>
      <c r="G33" s="266"/>
      <c r="H33" s="238"/>
      <c r="I33" s="236"/>
      <c r="J33" s="236"/>
      <c r="K33" s="236"/>
      <c r="L33" s="237"/>
      <c r="M33" s="237"/>
      <c r="N33" s="237"/>
      <c r="O33" s="236"/>
      <c r="P33" s="236"/>
      <c r="Q33" s="3"/>
    </row>
    <row r="34" spans="1:17" ht="116.25" customHeight="1" thickBot="1">
      <c r="A34" s="561" t="s">
        <v>23</v>
      </c>
      <c r="B34" s="213">
        <v>5</v>
      </c>
      <c r="C34" s="232">
        <v>1</v>
      </c>
      <c r="D34" s="9">
        <f t="shared" si="0"/>
        <v>5</v>
      </c>
      <c r="E34" s="233" t="s">
        <v>174</v>
      </c>
      <c r="F34" s="226" t="s">
        <v>175</v>
      </c>
      <c r="G34" s="330" t="s">
        <v>388</v>
      </c>
      <c r="H34" s="225" t="s">
        <v>249</v>
      </c>
      <c r="I34" s="226" t="s">
        <v>244</v>
      </c>
      <c r="J34" s="226" t="s">
        <v>41</v>
      </c>
      <c r="K34" s="226" t="s">
        <v>40</v>
      </c>
      <c r="L34" s="204"/>
      <c r="M34" s="204"/>
      <c r="N34" s="319" t="s">
        <v>406</v>
      </c>
      <c r="O34" s="226" t="s">
        <v>42</v>
      </c>
      <c r="P34" s="226"/>
      <c r="Q34" s="3"/>
    </row>
    <row r="35" spans="1:17" ht="19.5" hidden="1" thickBot="1">
      <c r="A35" s="569"/>
      <c r="B35" s="213"/>
      <c r="C35" s="232"/>
      <c r="D35" s="9">
        <f t="shared" si="0"/>
        <v>0</v>
      </c>
      <c r="E35" s="234"/>
      <c r="F35" s="218"/>
      <c r="G35" s="261"/>
      <c r="H35" s="216"/>
      <c r="I35" s="218"/>
      <c r="J35" s="218"/>
      <c r="K35" s="218"/>
      <c r="L35" s="205"/>
      <c r="M35" s="205"/>
      <c r="N35" s="205"/>
      <c r="O35" s="218"/>
      <c r="P35" s="218"/>
      <c r="Q35" s="3"/>
    </row>
    <row r="36" spans="1:17" ht="19.5" hidden="1" thickBot="1">
      <c r="A36" s="570"/>
      <c r="B36" s="213"/>
      <c r="C36" s="232"/>
      <c r="D36" s="9">
        <f t="shared" si="0"/>
        <v>0</v>
      </c>
      <c r="E36" s="235"/>
      <c r="F36" s="236"/>
      <c r="G36" s="259"/>
      <c r="H36" s="238"/>
      <c r="I36" s="236"/>
      <c r="J36" s="236"/>
      <c r="K36" s="236"/>
      <c r="L36" s="237"/>
      <c r="M36" s="237"/>
      <c r="N36" s="266"/>
      <c r="O36" s="236"/>
      <c r="P36" s="236"/>
      <c r="Q36" s="3"/>
    </row>
    <row r="37" spans="1:17" ht="136.5" customHeight="1" thickBot="1">
      <c r="A37" s="561" t="s">
        <v>24</v>
      </c>
      <c r="B37" s="13">
        <v>1</v>
      </c>
      <c r="C37" s="142">
        <v>1</v>
      </c>
      <c r="D37" s="9">
        <f t="shared" si="0"/>
        <v>1</v>
      </c>
      <c r="E37" s="58" t="s">
        <v>155</v>
      </c>
      <c r="F37" s="286" t="s">
        <v>447</v>
      </c>
      <c r="G37" s="316" t="s">
        <v>593</v>
      </c>
      <c r="H37" s="283" t="s">
        <v>176</v>
      </c>
      <c r="I37" s="281" t="s">
        <v>244</v>
      </c>
      <c r="J37" s="281" t="s">
        <v>41</v>
      </c>
      <c r="K37" s="281" t="s">
        <v>40</v>
      </c>
      <c r="L37" s="283"/>
      <c r="M37" s="283"/>
      <c r="N37" s="316" t="s">
        <v>590</v>
      </c>
      <c r="O37" s="15" t="s">
        <v>42</v>
      </c>
      <c r="P37" s="226"/>
      <c r="Q37" s="3"/>
    </row>
    <row r="38" spans="1:17" ht="111" thickBot="1">
      <c r="A38" s="569"/>
      <c r="B38" s="213">
        <v>3</v>
      </c>
      <c r="C38" s="232">
        <v>1</v>
      </c>
      <c r="D38" s="9">
        <f t="shared" si="0"/>
        <v>3</v>
      </c>
      <c r="E38" s="234" t="s">
        <v>157</v>
      </c>
      <c r="F38" s="218" t="s">
        <v>488</v>
      </c>
      <c r="G38" s="314" t="s">
        <v>592</v>
      </c>
      <c r="H38" s="285" t="s">
        <v>249</v>
      </c>
      <c r="I38" s="284" t="s">
        <v>244</v>
      </c>
      <c r="J38" s="284" t="s">
        <v>41</v>
      </c>
      <c r="K38" s="284" t="s">
        <v>40</v>
      </c>
      <c r="L38" s="285"/>
      <c r="M38" s="285"/>
      <c r="N38" s="313" t="s">
        <v>589</v>
      </c>
      <c r="O38" s="218" t="s">
        <v>42</v>
      </c>
      <c r="P38" s="218"/>
      <c r="Q38" s="3"/>
    </row>
    <row r="39" spans="1:17" ht="19.5" thickBot="1">
      <c r="A39" s="570"/>
      <c r="B39" s="213"/>
      <c r="C39" s="232"/>
      <c r="D39" s="9">
        <f t="shared" si="0"/>
        <v>0</v>
      </c>
      <c r="E39" s="235"/>
      <c r="F39" s="236"/>
      <c r="G39" s="261"/>
      <c r="H39" s="238"/>
      <c r="I39" s="236"/>
      <c r="J39" s="236"/>
      <c r="K39" s="236"/>
      <c r="L39" s="237"/>
      <c r="M39" s="237"/>
      <c r="N39" s="237"/>
      <c r="O39" s="236"/>
      <c r="P39" s="236"/>
      <c r="Q39" s="3"/>
    </row>
    <row r="40" spans="1:17" ht="63.75" thickBot="1">
      <c r="A40" s="571" t="s">
        <v>15</v>
      </c>
      <c r="B40" s="213">
        <v>1</v>
      </c>
      <c r="C40" s="232">
        <v>1</v>
      </c>
      <c r="D40" s="9">
        <f t="shared" si="0"/>
        <v>1</v>
      </c>
      <c r="E40" s="233" t="s">
        <v>155</v>
      </c>
      <c r="F40" s="226" t="s">
        <v>447</v>
      </c>
      <c r="G40" s="325" t="s">
        <v>448</v>
      </c>
      <c r="H40" s="283" t="s">
        <v>176</v>
      </c>
      <c r="I40" s="281" t="s">
        <v>244</v>
      </c>
      <c r="J40" s="281" t="s">
        <v>41</v>
      </c>
      <c r="K40" s="281" t="s">
        <v>40</v>
      </c>
      <c r="L40" s="285"/>
      <c r="M40" s="283"/>
      <c r="N40" s="293" t="s">
        <v>401</v>
      </c>
      <c r="O40" s="14" t="s">
        <v>42</v>
      </c>
      <c r="P40" s="226"/>
      <c r="Q40" s="3"/>
    </row>
    <row r="41" spans="1:17" ht="19.5" thickBot="1">
      <c r="A41" s="573"/>
      <c r="B41" s="213"/>
      <c r="C41" s="232"/>
      <c r="D41" s="9">
        <f t="shared" si="0"/>
        <v>0</v>
      </c>
      <c r="E41" s="234"/>
      <c r="F41" s="218"/>
      <c r="G41" s="205"/>
      <c r="H41" s="216"/>
      <c r="I41" s="218"/>
      <c r="J41" s="218"/>
      <c r="K41" s="218"/>
      <c r="L41" s="205"/>
      <c r="M41" s="205"/>
      <c r="N41" s="205"/>
      <c r="O41" s="218"/>
      <c r="P41" s="218"/>
      <c r="Q41" s="3"/>
    </row>
    <row r="42" spans="1:17" ht="19.5" thickBot="1">
      <c r="A42" s="572"/>
      <c r="B42" s="213"/>
      <c r="C42" s="232"/>
      <c r="D42" s="9">
        <f t="shared" si="0"/>
        <v>0</v>
      </c>
      <c r="E42" s="235"/>
      <c r="F42" s="236"/>
      <c r="G42" s="237"/>
      <c r="H42" s="238"/>
      <c r="I42" s="236"/>
      <c r="J42" s="236"/>
      <c r="K42" s="236"/>
      <c r="L42" s="237"/>
      <c r="M42" s="237"/>
      <c r="N42" s="237"/>
      <c r="O42" s="236"/>
      <c r="P42" s="236"/>
      <c r="Q42" s="3"/>
    </row>
    <row r="43" spans="1:17" ht="19.5" thickBot="1">
      <c r="A43" s="573" t="s">
        <v>124</v>
      </c>
      <c r="B43" s="213"/>
      <c r="C43" s="232"/>
      <c r="D43" s="9">
        <f t="shared" si="0"/>
        <v>0</v>
      </c>
      <c r="E43" s="233"/>
      <c r="F43" s="226"/>
      <c r="G43" s="204"/>
      <c r="H43" s="225"/>
      <c r="I43" s="226"/>
      <c r="J43" s="226"/>
      <c r="K43" s="226"/>
      <c r="L43" s="204"/>
      <c r="M43" s="204"/>
      <c r="N43" s="204"/>
      <c r="O43" s="226"/>
      <c r="P43" s="226"/>
      <c r="Q43" s="3"/>
    </row>
    <row r="44" spans="1:17" ht="19.5" thickBot="1">
      <c r="A44" s="573"/>
      <c r="B44" s="213"/>
      <c r="C44" s="232"/>
      <c r="D44" s="9">
        <f t="shared" si="0"/>
        <v>0</v>
      </c>
      <c r="E44" s="235"/>
      <c r="F44" s="236"/>
      <c r="G44" s="237"/>
      <c r="H44" s="238"/>
      <c r="I44" s="236"/>
      <c r="J44" s="236"/>
      <c r="K44" s="236"/>
      <c r="L44" s="237"/>
      <c r="M44" s="237"/>
      <c r="N44" s="237"/>
      <c r="O44" s="236"/>
      <c r="P44" s="236"/>
      <c r="Q44" s="3"/>
    </row>
    <row r="45" spans="1:17" ht="39" thickBot="1">
      <c r="A45" s="561" t="s">
        <v>18</v>
      </c>
      <c r="B45" s="213">
        <v>2</v>
      </c>
      <c r="C45" s="232">
        <v>1</v>
      </c>
      <c r="D45" s="9">
        <f t="shared" si="0"/>
        <v>2</v>
      </c>
      <c r="E45" s="233" t="s">
        <v>153</v>
      </c>
      <c r="F45" s="226" t="s">
        <v>179</v>
      </c>
      <c r="G45" s="205" t="s">
        <v>456</v>
      </c>
      <c r="H45" s="225" t="s">
        <v>48</v>
      </c>
      <c r="I45" s="226" t="s">
        <v>244</v>
      </c>
      <c r="J45" s="226" t="s">
        <v>41</v>
      </c>
      <c r="K45" s="226" t="s">
        <v>41</v>
      </c>
      <c r="L45" s="204"/>
      <c r="M45" s="204"/>
      <c r="N45" s="204" t="s">
        <v>330</v>
      </c>
      <c r="O45" s="226" t="s">
        <v>42</v>
      </c>
      <c r="P45" s="226"/>
      <c r="Q45" s="3"/>
    </row>
    <row r="46" spans="1:17" ht="19.5" thickBot="1">
      <c r="A46" s="574"/>
      <c r="B46" s="13"/>
      <c r="C46" s="142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563"/>
      <c r="B47" s="13"/>
      <c r="C47" s="142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573" t="s">
        <v>70</v>
      </c>
      <c r="B48" s="13"/>
      <c r="C48" s="142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573"/>
      <c r="B49" s="13"/>
      <c r="C49" s="142"/>
      <c r="D49" s="9">
        <f t="shared" si="0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561" t="s">
        <v>71</v>
      </c>
      <c r="B50" s="13"/>
      <c r="C50" s="142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562"/>
      <c r="B51" s="13"/>
      <c r="C51" s="142"/>
      <c r="D51" s="9">
        <f t="shared" si="0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561" t="s">
        <v>134</v>
      </c>
      <c r="B52" s="13">
        <v>1</v>
      </c>
      <c r="C52" s="142">
        <v>1</v>
      </c>
      <c r="D52" s="9">
        <f t="shared" si="0"/>
        <v>1</v>
      </c>
      <c r="E52" s="26" t="s">
        <v>155</v>
      </c>
      <c r="F52" s="14" t="s">
        <v>180</v>
      </c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562"/>
      <c r="B53" s="13"/>
      <c r="C53" s="142"/>
      <c r="D53" s="9">
        <f t="shared" si="0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77.25" thickBot="1">
      <c r="A54" s="561" t="s">
        <v>416</v>
      </c>
      <c r="B54" s="13">
        <v>1</v>
      </c>
      <c r="C54" s="142">
        <v>1</v>
      </c>
      <c r="D54" s="9">
        <f t="shared" si="0"/>
        <v>1</v>
      </c>
      <c r="E54" s="26" t="s">
        <v>155</v>
      </c>
      <c r="F54" s="14" t="s">
        <v>180</v>
      </c>
      <c r="G54" s="357" t="s">
        <v>563</v>
      </c>
      <c r="H54" s="283" t="s">
        <v>48</v>
      </c>
      <c r="I54" s="281" t="s">
        <v>244</v>
      </c>
      <c r="J54" s="281" t="s">
        <v>41</v>
      </c>
      <c r="K54" s="281" t="s">
        <v>41</v>
      </c>
      <c r="L54" s="27"/>
      <c r="M54" s="27"/>
      <c r="N54" s="27"/>
      <c r="O54" s="14"/>
      <c r="P54" s="14"/>
      <c r="Q54" s="3"/>
    </row>
    <row r="55" spans="1:17" ht="19.5" thickBot="1">
      <c r="A55" s="563"/>
      <c r="B55" s="13"/>
      <c r="C55" s="142"/>
      <c r="D55" s="9">
        <f t="shared" si="0"/>
        <v>0</v>
      </c>
      <c r="E55" s="58"/>
      <c r="F55" s="59"/>
      <c r="G55" s="60"/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561"/>
      <c r="B56" s="13"/>
      <c r="C56" s="142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563"/>
      <c r="B57" s="13"/>
      <c r="C57" s="142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5"/>
      <c r="B58" s="21"/>
      <c r="C58" s="143"/>
      <c r="D58" s="9"/>
      <c r="E58" s="66"/>
      <c r="F58" s="67"/>
      <c r="G58" s="68"/>
      <c r="H58" s="69"/>
      <c r="I58" s="67"/>
      <c r="J58" s="67"/>
      <c r="K58" s="67"/>
      <c r="L58" s="68"/>
      <c r="M58" s="68"/>
      <c r="N58" s="68"/>
      <c r="O58" s="67"/>
      <c r="P58" s="67"/>
      <c r="Q58" s="24"/>
    </row>
    <row r="59" spans="1:17" ht="18.75" customHeight="1" thickBot="1">
      <c r="A59" s="270" t="s">
        <v>125</v>
      </c>
      <c r="B59" s="13">
        <v>2</v>
      </c>
      <c r="C59" s="142">
        <v>1</v>
      </c>
      <c r="D59" s="9">
        <v>2</v>
      </c>
      <c r="E59" s="29" t="s">
        <v>153</v>
      </c>
      <c r="F59" s="15" t="s">
        <v>179</v>
      </c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270" t="s">
        <v>126</v>
      </c>
      <c r="B60" s="13"/>
      <c r="C60" s="142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270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270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270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271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62">
        <f>SUM(B10:B66)</f>
        <v>36</v>
      </c>
      <c r="C67" s="163">
        <f>SUM(C10:C66)</f>
        <v>16</v>
      </c>
      <c r="D67" s="162">
        <f>SUM(D10:D66)</f>
        <v>36</v>
      </c>
    </row>
    <row r="68" spans="1:17" ht="19.5" thickBot="1">
      <c r="A68" s="11" t="s">
        <v>51</v>
      </c>
      <c r="B68" s="10">
        <v>34</v>
      </c>
      <c r="C68" s="144"/>
      <c r="D68" s="10"/>
    </row>
    <row r="69" spans="1:17" ht="18.75" customHeight="1" thickBot="1">
      <c r="A69" s="11" t="s">
        <v>52</v>
      </c>
      <c r="B69" s="10">
        <v>37</v>
      </c>
      <c r="C69" s="144"/>
      <c r="D69" s="10"/>
    </row>
    <row r="71" spans="1:17" ht="15.75" thickBot="1">
      <c r="A71" s="527" t="s">
        <v>123</v>
      </c>
      <c r="B71" s="527"/>
    </row>
    <row r="72" spans="1:17" ht="52.5" customHeight="1" thickBot="1">
      <c r="A72" s="469" t="s">
        <v>72</v>
      </c>
      <c r="B72" s="422"/>
      <c r="C72" s="423"/>
      <c r="D72" s="70" t="s">
        <v>73</v>
      </c>
      <c r="E72" s="74" t="s">
        <v>74</v>
      </c>
      <c r="F72" s="422" t="s">
        <v>2</v>
      </c>
      <c r="G72" s="539"/>
      <c r="H72" s="539"/>
      <c r="I72" s="539"/>
      <c r="J72" s="539"/>
      <c r="K72" s="540"/>
    </row>
    <row r="73" spans="1:17" s="49" customFormat="1" ht="41.25" customHeight="1" thickBot="1">
      <c r="A73" s="600" t="s">
        <v>361</v>
      </c>
      <c r="B73" s="601"/>
      <c r="C73" s="602"/>
      <c r="D73" s="72">
        <v>1</v>
      </c>
      <c r="E73" s="87" t="s">
        <v>244</v>
      </c>
      <c r="F73" s="441" t="s">
        <v>362</v>
      </c>
      <c r="G73" s="442"/>
      <c r="H73" s="442"/>
      <c r="I73" s="442"/>
      <c r="J73" s="442"/>
      <c r="K73" s="443"/>
    </row>
    <row r="74" spans="1:17" s="49" customFormat="1" ht="67.5" customHeight="1" thickBot="1">
      <c r="A74" s="541" t="s">
        <v>376</v>
      </c>
      <c r="B74" s="541"/>
      <c r="C74" s="541"/>
      <c r="D74" s="72">
        <v>1</v>
      </c>
      <c r="E74" s="87" t="s">
        <v>244</v>
      </c>
      <c r="F74" s="441" t="s">
        <v>364</v>
      </c>
      <c r="G74" s="442"/>
      <c r="H74" s="442"/>
      <c r="I74" s="442"/>
      <c r="J74" s="442"/>
      <c r="K74" s="443"/>
    </row>
    <row r="75" spans="1:17" s="49" customFormat="1" ht="3" customHeight="1" thickBot="1">
      <c r="A75" s="457"/>
      <c r="B75" s="458"/>
      <c r="C75" s="459"/>
      <c r="D75" s="72"/>
      <c r="E75" s="87"/>
      <c r="F75" s="441"/>
      <c r="G75" s="442"/>
      <c r="H75" s="442"/>
      <c r="I75" s="442"/>
      <c r="J75" s="442"/>
      <c r="K75" s="443"/>
    </row>
    <row r="76" spans="1:17" s="49" customFormat="1" ht="16.5" hidden="1" thickBot="1">
      <c r="A76" s="457"/>
      <c r="B76" s="458"/>
      <c r="C76" s="459"/>
      <c r="D76" s="72"/>
      <c r="E76" s="87"/>
      <c r="F76" s="442"/>
      <c r="G76" s="545"/>
      <c r="H76" s="545"/>
      <c r="I76" s="545"/>
      <c r="J76" s="545"/>
      <c r="K76" s="546"/>
    </row>
    <row r="77" spans="1:17" s="49" customFormat="1" ht="16.5" hidden="1" thickBot="1">
      <c r="A77" s="457"/>
      <c r="B77" s="458"/>
      <c r="C77" s="459"/>
      <c r="D77" s="72"/>
      <c r="E77" s="87"/>
      <c r="F77" s="442"/>
      <c r="G77" s="545"/>
      <c r="H77" s="545"/>
      <c r="I77" s="545"/>
      <c r="J77" s="545"/>
      <c r="K77" s="546"/>
    </row>
    <row r="78" spans="1:17" s="49" customFormat="1" ht="16.5" hidden="1" thickBot="1">
      <c r="A78" s="457"/>
      <c r="B78" s="458"/>
      <c r="C78" s="459"/>
      <c r="D78" s="72"/>
      <c r="E78" s="87"/>
      <c r="F78" s="442"/>
      <c r="G78" s="545"/>
      <c r="H78" s="545"/>
      <c r="I78" s="545"/>
      <c r="J78" s="545"/>
      <c r="K78" s="546"/>
    </row>
    <row r="79" spans="1:17" s="49" customFormat="1" ht="16.5" hidden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6" hidden="1" customHeight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6.5" hidden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20.25" customHeight="1" thickBot="1">
      <c r="A93" s="457"/>
      <c r="B93" s="553"/>
      <c r="C93" s="554"/>
      <c r="D93" s="73"/>
      <c r="E93" s="87"/>
      <c r="F93" s="442"/>
      <c r="G93" s="545"/>
      <c r="H93" s="545"/>
      <c r="I93" s="545"/>
      <c r="J93" s="545"/>
      <c r="K93" s="546"/>
    </row>
    <row r="94" spans="1:11" ht="16.5" thickBot="1">
      <c r="B94" s="543" t="s">
        <v>33</v>
      </c>
      <c r="C94" s="544"/>
      <c r="D94" s="71">
        <f>SUM(D73:D93)</f>
        <v>2</v>
      </c>
    </row>
    <row r="97" spans="1:11" ht="15.75" thickBot="1">
      <c r="A97" s="527" t="s">
        <v>104</v>
      </c>
      <c r="B97" s="527"/>
    </row>
    <row r="98" spans="1:11" ht="63.75" thickBot="1">
      <c r="A98" s="166" t="s">
        <v>62</v>
      </c>
      <c r="B98" s="167" t="s">
        <v>63</v>
      </c>
      <c r="C98" s="46" t="s">
        <v>65</v>
      </c>
      <c r="D98" s="449" t="s">
        <v>66</v>
      </c>
      <c r="E98" s="450"/>
      <c r="F98" s="450"/>
      <c r="G98" s="451"/>
      <c r="H98" s="439" t="s">
        <v>122</v>
      </c>
      <c r="I98" s="440"/>
      <c r="J98" s="440"/>
      <c r="K98" s="440"/>
    </row>
    <row r="99" spans="1:11" ht="16.5" thickBot="1">
      <c r="A99" s="47" t="s">
        <v>133</v>
      </c>
      <c r="B99" s="269" t="s">
        <v>244</v>
      </c>
      <c r="C99" s="48">
        <v>1</v>
      </c>
      <c r="D99" s="452" t="s">
        <v>325</v>
      </c>
      <c r="E99" s="494"/>
      <c r="F99" s="494"/>
      <c r="G99" s="495"/>
      <c r="H99" s="455" t="s">
        <v>331</v>
      </c>
      <c r="I99" s="456"/>
      <c r="J99" s="456"/>
      <c r="K99" s="456"/>
    </row>
    <row r="100" spans="1:11" ht="210.75" thickBot="1">
      <c r="A100" s="47" t="s">
        <v>429</v>
      </c>
      <c r="B100" s="340" t="s">
        <v>430</v>
      </c>
      <c r="C100" s="341">
        <v>1</v>
      </c>
      <c r="D100" s="550" t="s">
        <v>431</v>
      </c>
      <c r="E100" s="550"/>
      <c r="F100" s="550"/>
      <c r="G100" s="550"/>
      <c r="H100" s="551" t="s">
        <v>432</v>
      </c>
      <c r="I100" s="552"/>
      <c r="J100" s="552"/>
      <c r="K100" s="552"/>
    </row>
    <row r="101" spans="1:11" ht="32.25" thickBot="1">
      <c r="A101" s="171" t="s">
        <v>324</v>
      </c>
      <c r="B101" s="269" t="s">
        <v>244</v>
      </c>
      <c r="C101" s="48">
        <v>1</v>
      </c>
      <c r="D101" s="452" t="s">
        <v>325</v>
      </c>
      <c r="E101" s="494"/>
      <c r="F101" s="494"/>
      <c r="G101" s="495"/>
      <c r="H101" s="455" t="s">
        <v>331</v>
      </c>
      <c r="I101" s="456"/>
      <c r="J101" s="456"/>
      <c r="K101" s="456"/>
    </row>
    <row r="102" spans="1:11" ht="16.5" thickBot="1">
      <c r="A102" s="171"/>
      <c r="B102" s="269"/>
      <c r="C102" s="48"/>
      <c r="D102" s="457"/>
      <c r="E102" s="458"/>
      <c r="F102" s="458"/>
      <c r="G102" s="459"/>
      <c r="H102" s="455"/>
      <c r="I102" s="456"/>
      <c r="J102" s="456"/>
      <c r="K102" s="456"/>
    </row>
    <row r="103" spans="1:11" ht="16.5" thickBot="1">
      <c r="A103" s="171"/>
      <c r="B103" s="269"/>
      <c r="C103" s="48"/>
      <c r="D103" s="457"/>
      <c r="E103" s="458"/>
      <c r="F103" s="458"/>
      <c r="G103" s="459"/>
      <c r="H103" s="455"/>
      <c r="I103" s="456"/>
      <c r="J103" s="456"/>
      <c r="K103" s="456"/>
    </row>
    <row r="104" spans="1:11" ht="16.5" thickBot="1">
      <c r="A104" s="171"/>
      <c r="B104" s="269"/>
      <c r="C104" s="48"/>
      <c r="D104" s="457"/>
      <c r="E104" s="458"/>
      <c r="F104" s="458"/>
      <c r="G104" s="459"/>
      <c r="H104" s="455"/>
      <c r="I104" s="456"/>
      <c r="J104" s="456"/>
      <c r="K104" s="456"/>
    </row>
    <row r="105" spans="1:11" ht="16.5" thickBot="1">
      <c r="A105" s="171"/>
      <c r="B105" s="269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thickBot="1">
      <c r="A106" s="171"/>
      <c r="B106" s="269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thickBot="1">
      <c r="A107" s="171"/>
      <c r="B107" s="269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thickBot="1">
      <c r="A108" s="171"/>
      <c r="B108" s="269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thickBot="1">
      <c r="A109" s="171"/>
      <c r="B109" s="269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9.5" thickBot="1">
      <c r="B110" s="42" t="s">
        <v>33</v>
      </c>
      <c r="C110" s="43">
        <f>SUM(C99:C109)</f>
        <v>3</v>
      </c>
    </row>
  </sheetData>
  <sheetProtection formatRows="0"/>
  <mergeCells count="108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3:A15"/>
    <mergeCell ref="A16:A18"/>
    <mergeCell ref="E8:F8"/>
    <mergeCell ref="G8:G9"/>
    <mergeCell ref="H8:H9"/>
    <mergeCell ref="I8:I9"/>
    <mergeCell ref="J8:K8"/>
    <mergeCell ref="L8:L9"/>
    <mergeCell ref="A37:A39"/>
    <mergeCell ref="A40:A42"/>
    <mergeCell ref="A43:A44"/>
    <mergeCell ref="A45:A47"/>
    <mergeCell ref="A48:A49"/>
    <mergeCell ref="A50:A51"/>
    <mergeCell ref="A19:A21"/>
    <mergeCell ref="A22:A24"/>
    <mergeCell ref="A26:A27"/>
    <mergeCell ref="A28:A29"/>
    <mergeCell ref="A31:A33"/>
    <mergeCell ref="A34:A36"/>
    <mergeCell ref="A73:C73"/>
    <mergeCell ref="F73:K73"/>
    <mergeCell ref="A74:C74"/>
    <mergeCell ref="F74:K74"/>
    <mergeCell ref="A75:C75"/>
    <mergeCell ref="F75:K75"/>
    <mergeCell ref="A52:A53"/>
    <mergeCell ref="A54:A55"/>
    <mergeCell ref="A56:A57"/>
    <mergeCell ref="A71:B71"/>
    <mergeCell ref="A72:C72"/>
    <mergeCell ref="F72:K72"/>
    <mergeCell ref="A79:C79"/>
    <mergeCell ref="F79:K79"/>
    <mergeCell ref="A80:C80"/>
    <mergeCell ref="F80:K80"/>
    <mergeCell ref="A81:C81"/>
    <mergeCell ref="F81:K81"/>
    <mergeCell ref="A76:C76"/>
    <mergeCell ref="F76:K76"/>
    <mergeCell ref="A77:C77"/>
    <mergeCell ref="F77:K77"/>
    <mergeCell ref="A78:C78"/>
    <mergeCell ref="F78:K78"/>
    <mergeCell ref="A85:C85"/>
    <mergeCell ref="F85:K85"/>
    <mergeCell ref="A86:C86"/>
    <mergeCell ref="F86:K86"/>
    <mergeCell ref="A87:C87"/>
    <mergeCell ref="F87:K87"/>
    <mergeCell ref="A82:C82"/>
    <mergeCell ref="F82:K82"/>
    <mergeCell ref="A83:C83"/>
    <mergeCell ref="F83:K83"/>
    <mergeCell ref="A84:C84"/>
    <mergeCell ref="F84:K84"/>
    <mergeCell ref="A91:C91"/>
    <mergeCell ref="F91:K91"/>
    <mergeCell ref="A92:C92"/>
    <mergeCell ref="F92:K92"/>
    <mergeCell ref="A93:C93"/>
    <mergeCell ref="F93:K93"/>
    <mergeCell ref="A88:C88"/>
    <mergeCell ref="F88:K88"/>
    <mergeCell ref="A89:C89"/>
    <mergeCell ref="F89:K89"/>
    <mergeCell ref="A90:C90"/>
    <mergeCell ref="F90:K90"/>
    <mergeCell ref="D100:G100"/>
    <mergeCell ref="H100:K100"/>
    <mergeCell ref="D101:G101"/>
    <mergeCell ref="H101:K101"/>
    <mergeCell ref="D102:G102"/>
    <mergeCell ref="H102:K102"/>
    <mergeCell ref="B94:C94"/>
    <mergeCell ref="A97:B97"/>
    <mergeCell ref="D98:G98"/>
    <mergeCell ref="H98:K98"/>
    <mergeCell ref="D99:G99"/>
    <mergeCell ref="H99:K99"/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G25" sqref="G25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9"/>
      <c r="C2" s="159"/>
      <c r="D2" s="159"/>
      <c r="E2" s="159"/>
      <c r="F2" s="586" t="s">
        <v>255</v>
      </c>
      <c r="G2" s="586"/>
      <c r="H2" s="586"/>
      <c r="I2" s="586"/>
      <c r="J2" s="586"/>
      <c r="K2" s="586"/>
      <c r="L2" s="586"/>
      <c r="M2" s="586"/>
      <c r="N2" s="159"/>
      <c r="O2" s="159"/>
    </row>
    <row r="3" spans="1:17">
      <c r="A3" s="159"/>
      <c r="B3" s="159"/>
      <c r="C3" s="159"/>
      <c r="D3" s="159"/>
      <c r="E3" s="159"/>
      <c r="F3" s="159"/>
      <c r="G3" s="202" t="s">
        <v>53</v>
      </c>
      <c r="H3" s="195">
        <v>5</v>
      </c>
      <c r="I3" s="196"/>
      <c r="J3" s="196"/>
      <c r="K3" s="196"/>
      <c r="L3" s="196"/>
      <c r="M3" s="196"/>
      <c r="N3" s="197"/>
      <c r="O3" s="197"/>
      <c r="P3" s="197"/>
    </row>
    <row r="4" spans="1:17">
      <c r="A4" s="159"/>
      <c r="B4" s="159"/>
      <c r="C4" s="159"/>
      <c r="D4" s="159"/>
      <c r="E4" s="159"/>
      <c r="F4" s="159"/>
      <c r="G4" s="202" t="s">
        <v>54</v>
      </c>
      <c r="H4" s="195">
        <v>34</v>
      </c>
      <c r="I4" s="196"/>
      <c r="J4" s="196"/>
      <c r="K4" s="196"/>
      <c r="L4" s="196"/>
      <c r="M4" s="196"/>
      <c r="N4" s="197"/>
      <c r="O4" s="197"/>
      <c r="P4" s="197"/>
    </row>
    <row r="5" spans="1:17">
      <c r="A5" s="159"/>
      <c r="B5" s="159"/>
      <c r="C5" s="159"/>
      <c r="D5" s="159"/>
      <c r="E5" s="587" t="s">
        <v>106</v>
      </c>
      <c r="F5" s="587"/>
      <c r="G5" s="587"/>
      <c r="H5" s="588" t="s">
        <v>377</v>
      </c>
      <c r="I5" s="589"/>
      <c r="J5" s="589"/>
      <c r="K5" s="589"/>
      <c r="L5" s="589"/>
      <c r="M5" s="589"/>
      <c r="N5" s="589"/>
      <c r="O5" s="589"/>
      <c r="P5" s="589"/>
    </row>
    <row r="6" spans="1:17" ht="15.75" thickBot="1">
      <c r="G6" s="198" t="s">
        <v>139</v>
      </c>
      <c r="H6" s="197" t="s">
        <v>140</v>
      </c>
      <c r="I6" s="197"/>
      <c r="J6" s="197"/>
      <c r="K6" s="197"/>
      <c r="L6" s="197"/>
      <c r="M6" s="197"/>
      <c r="N6" s="197"/>
      <c r="O6" s="197"/>
      <c r="P6" s="197"/>
    </row>
    <row r="7" spans="1:17" ht="42" customHeight="1" thickBot="1">
      <c r="A7" s="590" t="s">
        <v>38</v>
      </c>
      <c r="B7" s="591" t="s">
        <v>121</v>
      </c>
      <c r="C7" s="592"/>
      <c r="D7" s="436" t="s">
        <v>36</v>
      </c>
      <c r="E7" s="421" t="s">
        <v>2</v>
      </c>
      <c r="F7" s="422"/>
      <c r="G7" s="422"/>
      <c r="H7" s="422"/>
      <c r="I7" s="422"/>
      <c r="J7" s="422"/>
      <c r="K7" s="422"/>
      <c r="L7" s="422"/>
      <c r="M7" s="423"/>
      <c r="N7" s="469" t="s">
        <v>3</v>
      </c>
      <c r="O7" s="422"/>
      <c r="P7" s="423"/>
      <c r="Q7" s="1"/>
    </row>
    <row r="8" spans="1:17" ht="65.25" customHeight="1" thickBot="1">
      <c r="A8" s="590"/>
      <c r="B8" s="593" t="s">
        <v>120</v>
      </c>
      <c r="C8" s="593" t="s">
        <v>127</v>
      </c>
      <c r="D8" s="437"/>
      <c r="E8" s="404" t="s">
        <v>118</v>
      </c>
      <c r="F8" s="405"/>
      <c r="G8" s="406" t="s">
        <v>43</v>
      </c>
      <c r="H8" s="582" t="s">
        <v>119</v>
      </c>
      <c r="I8" s="583" t="s">
        <v>4</v>
      </c>
      <c r="J8" s="584" t="s">
        <v>5</v>
      </c>
      <c r="K8" s="584"/>
      <c r="L8" s="585" t="s">
        <v>44</v>
      </c>
      <c r="M8" s="416" t="s">
        <v>112</v>
      </c>
      <c r="N8" s="585" t="s">
        <v>47</v>
      </c>
      <c r="O8" s="410" t="s">
        <v>7</v>
      </c>
      <c r="P8" s="410"/>
      <c r="Q8" s="1"/>
    </row>
    <row r="9" spans="1:17" ht="47.25" customHeight="1" thickBot="1">
      <c r="A9" s="590"/>
      <c r="B9" s="593"/>
      <c r="C9" s="593"/>
      <c r="D9" s="438"/>
      <c r="E9" s="124" t="s">
        <v>8</v>
      </c>
      <c r="F9" s="122" t="s">
        <v>9</v>
      </c>
      <c r="G9" s="407"/>
      <c r="H9" s="582"/>
      <c r="I9" s="583"/>
      <c r="J9" s="117" t="s">
        <v>98</v>
      </c>
      <c r="K9" s="118" t="s">
        <v>55</v>
      </c>
      <c r="L9" s="585"/>
      <c r="M9" s="416"/>
      <c r="N9" s="585"/>
      <c r="O9" s="100" t="s">
        <v>113</v>
      </c>
      <c r="P9" s="100" t="s">
        <v>100</v>
      </c>
      <c r="Q9" s="1"/>
    </row>
    <row r="10" spans="1:17" ht="63.75" thickBot="1">
      <c r="A10" s="578" t="s">
        <v>10</v>
      </c>
      <c r="B10" s="231">
        <v>1</v>
      </c>
      <c r="C10" s="232">
        <v>1</v>
      </c>
      <c r="D10" s="9">
        <v>1</v>
      </c>
      <c r="E10" s="233" t="s">
        <v>155</v>
      </c>
      <c r="F10" s="226" t="s">
        <v>180</v>
      </c>
      <c r="G10" s="282" t="s">
        <v>541</v>
      </c>
      <c r="H10" s="225" t="s">
        <v>48</v>
      </c>
      <c r="I10" s="226" t="s">
        <v>244</v>
      </c>
      <c r="J10" s="226" t="s">
        <v>41</v>
      </c>
      <c r="K10" s="226" t="s">
        <v>41</v>
      </c>
      <c r="L10" s="204"/>
      <c r="M10" s="204"/>
      <c r="N10" s="204" t="s">
        <v>245</v>
      </c>
      <c r="O10" s="226" t="s">
        <v>42</v>
      </c>
      <c r="P10" s="226"/>
      <c r="Q10" s="3"/>
    </row>
    <row r="11" spans="1:17" ht="19.5" thickBot="1">
      <c r="A11" s="579"/>
      <c r="B11" s="231">
        <v>0</v>
      </c>
      <c r="C11" s="232"/>
      <c r="D11" s="9">
        <f t="shared" ref="D11:D45" si="0">B11*C11</f>
        <v>0</v>
      </c>
      <c r="E11" s="234"/>
      <c r="F11" s="218"/>
      <c r="G11" s="205"/>
      <c r="H11" s="216"/>
      <c r="I11" s="218"/>
      <c r="J11" s="218"/>
      <c r="K11" s="218"/>
      <c r="L11" s="205"/>
      <c r="M11" s="205"/>
      <c r="N11" s="205"/>
      <c r="O11" s="218"/>
      <c r="P11" s="218"/>
      <c r="Q11" s="3"/>
    </row>
    <row r="12" spans="1:17" ht="21" customHeight="1" thickBot="1">
      <c r="A12" s="580"/>
      <c r="B12" s="231">
        <v>0</v>
      </c>
      <c r="C12" s="232"/>
      <c r="D12" s="9">
        <f t="shared" si="0"/>
        <v>0</v>
      </c>
      <c r="E12" s="235"/>
      <c r="F12" s="236"/>
      <c r="G12" s="237"/>
      <c r="H12" s="238"/>
      <c r="I12" s="236"/>
      <c r="J12" s="236"/>
      <c r="K12" s="236"/>
      <c r="L12" s="237"/>
      <c r="M12" s="237"/>
      <c r="N12" s="237"/>
      <c r="O12" s="236"/>
      <c r="P12" s="236"/>
      <c r="Q12" s="3"/>
    </row>
    <row r="13" spans="1:17" ht="118.5" customHeight="1" thickBot="1">
      <c r="A13" s="575" t="s">
        <v>11</v>
      </c>
      <c r="B13" s="213">
        <v>3</v>
      </c>
      <c r="C13" s="232">
        <v>1</v>
      </c>
      <c r="D13" s="9">
        <f t="shared" si="0"/>
        <v>3</v>
      </c>
      <c r="E13" s="233" t="s">
        <v>157</v>
      </c>
      <c r="F13" s="226" t="s">
        <v>488</v>
      </c>
      <c r="G13" s="329" t="s">
        <v>516</v>
      </c>
      <c r="H13" s="225" t="s">
        <v>48</v>
      </c>
      <c r="I13" s="226" t="s">
        <v>244</v>
      </c>
      <c r="J13" s="226" t="s">
        <v>41</v>
      </c>
      <c r="K13" s="226" t="s">
        <v>41</v>
      </c>
      <c r="L13" s="204"/>
      <c r="M13" s="204"/>
      <c r="N13" s="204" t="s">
        <v>515</v>
      </c>
      <c r="O13" s="226" t="s">
        <v>42</v>
      </c>
      <c r="P13" s="226"/>
      <c r="Q13" s="3"/>
    </row>
    <row r="14" spans="1:17" ht="19.5" thickBot="1">
      <c r="A14" s="581"/>
      <c r="B14" s="213"/>
      <c r="C14" s="232"/>
      <c r="D14" s="9">
        <f t="shared" si="0"/>
        <v>0</v>
      </c>
      <c r="E14" s="234"/>
      <c r="F14" s="218"/>
      <c r="G14" s="205"/>
      <c r="H14" s="216"/>
      <c r="I14" s="218"/>
      <c r="J14" s="218"/>
      <c r="K14" s="218"/>
      <c r="L14" s="205"/>
      <c r="M14" s="205"/>
      <c r="N14" s="205"/>
      <c r="O14" s="218"/>
      <c r="P14" s="218"/>
      <c r="Q14" s="3"/>
    </row>
    <row r="15" spans="1:17" ht="15" customHeight="1" thickBot="1">
      <c r="A15" s="576"/>
      <c r="B15" s="213"/>
      <c r="C15" s="232"/>
      <c r="D15" s="9">
        <f t="shared" si="0"/>
        <v>0</v>
      </c>
      <c r="E15" s="235"/>
      <c r="F15" s="236"/>
      <c r="G15" s="237"/>
      <c r="H15" s="238"/>
      <c r="I15" s="236"/>
      <c r="J15" s="236"/>
      <c r="K15" s="236"/>
      <c r="L15" s="237"/>
      <c r="M15" s="237"/>
      <c r="N15" s="237"/>
      <c r="O15" s="236"/>
      <c r="P15" s="236"/>
      <c r="Q15" s="3"/>
    </row>
    <row r="16" spans="1:17" ht="111" customHeight="1" thickBot="1">
      <c r="A16" s="575" t="s">
        <v>12</v>
      </c>
      <c r="B16" s="213">
        <v>3</v>
      </c>
      <c r="C16" s="232">
        <v>1</v>
      </c>
      <c r="D16" s="9">
        <f t="shared" si="0"/>
        <v>3</v>
      </c>
      <c r="E16" s="233" t="s">
        <v>157</v>
      </c>
      <c r="F16" s="226" t="s">
        <v>181</v>
      </c>
      <c r="G16" s="331" t="s">
        <v>438</v>
      </c>
      <c r="H16" s="225" t="s">
        <v>48</v>
      </c>
      <c r="I16" s="226" t="s">
        <v>244</v>
      </c>
      <c r="J16" s="226" t="s">
        <v>41</v>
      </c>
      <c r="K16" s="226" t="s">
        <v>41</v>
      </c>
      <c r="L16" s="204"/>
      <c r="M16" s="204"/>
      <c r="N16" s="204" t="s">
        <v>326</v>
      </c>
      <c r="O16" s="226" t="s">
        <v>42</v>
      </c>
      <c r="P16" s="226"/>
      <c r="Q16" s="3"/>
    </row>
    <row r="17" spans="1:17" ht="19.5" customHeight="1" thickBot="1">
      <c r="A17" s="581"/>
      <c r="B17" s="213"/>
      <c r="C17" s="232"/>
      <c r="D17" s="9">
        <f t="shared" si="0"/>
        <v>0</v>
      </c>
      <c r="E17" s="234"/>
      <c r="F17" s="218"/>
      <c r="G17" s="205"/>
      <c r="H17" s="216"/>
      <c r="I17" s="218"/>
      <c r="J17" s="218"/>
      <c r="K17" s="218"/>
      <c r="L17" s="205"/>
      <c r="M17" s="205"/>
      <c r="N17" s="205"/>
      <c r="O17" s="218"/>
      <c r="P17" s="218"/>
      <c r="Q17" s="3"/>
    </row>
    <row r="18" spans="1:17" ht="16.5" customHeight="1" thickBot="1">
      <c r="A18" s="576"/>
      <c r="B18" s="213"/>
      <c r="C18" s="232"/>
      <c r="D18" s="9">
        <f t="shared" si="0"/>
        <v>0</v>
      </c>
      <c r="E18" s="235"/>
      <c r="F18" s="236"/>
      <c r="G18" s="237"/>
      <c r="H18" s="238"/>
      <c r="I18" s="236"/>
      <c r="J18" s="236"/>
      <c r="K18" s="236"/>
      <c r="L18" s="237"/>
      <c r="M18" s="237"/>
      <c r="N18" s="237"/>
      <c r="O18" s="236"/>
      <c r="P18" s="236"/>
      <c r="Q18" s="3"/>
    </row>
    <row r="19" spans="1:17" ht="108.75" thickBot="1">
      <c r="A19" s="575" t="s">
        <v>14</v>
      </c>
      <c r="B19" s="213">
        <v>6</v>
      </c>
      <c r="C19" s="232">
        <v>1</v>
      </c>
      <c r="D19" s="9">
        <f t="shared" si="0"/>
        <v>6</v>
      </c>
      <c r="E19" s="109" t="s">
        <v>246</v>
      </c>
      <c r="F19" s="220" t="s">
        <v>247</v>
      </c>
      <c r="G19" s="239" t="s">
        <v>505</v>
      </c>
      <c r="H19" s="225" t="s">
        <v>249</v>
      </c>
      <c r="I19" s="226" t="s">
        <v>244</v>
      </c>
      <c r="J19" s="226" t="s">
        <v>41</v>
      </c>
      <c r="K19" s="226" t="s">
        <v>41</v>
      </c>
      <c r="L19" s="204"/>
      <c r="M19" s="204"/>
      <c r="N19" s="240" t="s">
        <v>327</v>
      </c>
      <c r="O19" s="226" t="s">
        <v>42</v>
      </c>
      <c r="P19" s="226"/>
      <c r="Q19" s="3"/>
    </row>
    <row r="20" spans="1:17" ht="19.5" thickBot="1">
      <c r="A20" s="581"/>
      <c r="B20" s="213"/>
      <c r="C20" s="232"/>
      <c r="D20" s="9">
        <f t="shared" si="0"/>
        <v>0</v>
      </c>
      <c r="E20" s="234"/>
      <c r="F20" s="218"/>
      <c r="G20" s="205"/>
      <c r="H20" s="216"/>
      <c r="I20" s="218"/>
      <c r="J20" s="218"/>
      <c r="K20" s="218"/>
      <c r="L20" s="205"/>
      <c r="M20" s="205"/>
      <c r="N20" s="205"/>
      <c r="O20" s="218"/>
      <c r="P20" s="218"/>
      <c r="Q20" s="3"/>
    </row>
    <row r="21" spans="1:17" ht="19.5" thickBot="1">
      <c r="A21" s="576"/>
      <c r="B21" s="213"/>
      <c r="C21" s="232"/>
      <c r="D21" s="9">
        <f t="shared" si="0"/>
        <v>0</v>
      </c>
      <c r="E21" s="235"/>
      <c r="F21" s="236"/>
      <c r="G21" s="237"/>
      <c r="H21" s="238"/>
      <c r="I21" s="236"/>
      <c r="J21" s="236"/>
      <c r="K21" s="236"/>
      <c r="L21" s="237"/>
      <c r="M21" s="237"/>
      <c r="N21" s="237"/>
      <c r="O21" s="236"/>
      <c r="P21" s="236"/>
      <c r="Q21" s="3"/>
    </row>
    <row r="22" spans="1:17" ht="141.75" customHeight="1" thickBot="1">
      <c r="A22" s="575" t="s">
        <v>17</v>
      </c>
      <c r="B22" s="213">
        <v>2</v>
      </c>
      <c r="C22" s="232">
        <v>1</v>
      </c>
      <c r="D22" s="9">
        <f t="shared" si="0"/>
        <v>2</v>
      </c>
      <c r="E22" s="233" t="s">
        <v>153</v>
      </c>
      <c r="F22" s="226" t="s">
        <v>460</v>
      </c>
      <c r="G22" s="333" t="s">
        <v>597</v>
      </c>
      <c r="H22" s="31" t="s">
        <v>48</v>
      </c>
      <c r="I22" s="15" t="s">
        <v>598</v>
      </c>
      <c r="J22" s="15" t="s">
        <v>41</v>
      </c>
      <c r="K22" s="15" t="s">
        <v>41</v>
      </c>
      <c r="L22" s="30"/>
      <c r="M22" s="30"/>
      <c r="N22" s="333" t="s">
        <v>599</v>
      </c>
      <c r="O22" s="226" t="s">
        <v>42</v>
      </c>
      <c r="P22" s="226"/>
      <c r="Q22" s="3"/>
    </row>
    <row r="23" spans="1:17" ht="19.5" thickBot="1">
      <c r="A23" s="581"/>
      <c r="B23" s="213"/>
      <c r="C23" s="232"/>
      <c r="D23" s="9">
        <f t="shared" si="0"/>
        <v>0</v>
      </c>
      <c r="E23" s="234"/>
      <c r="F23" s="218"/>
      <c r="G23" s="205"/>
      <c r="H23" s="216"/>
      <c r="I23" s="218"/>
      <c r="J23" s="218"/>
      <c r="K23" s="218"/>
      <c r="L23" s="205"/>
      <c r="M23" s="205"/>
      <c r="N23" s="205"/>
      <c r="O23" s="218"/>
      <c r="P23" s="218"/>
      <c r="Q23" s="3"/>
    </row>
    <row r="24" spans="1:17" ht="19.5" thickBot="1">
      <c r="A24" s="576"/>
      <c r="B24" s="213"/>
      <c r="C24" s="232"/>
      <c r="D24" s="9">
        <f t="shared" si="0"/>
        <v>0</v>
      </c>
      <c r="E24" s="235"/>
      <c r="F24" s="236"/>
      <c r="G24" s="237"/>
      <c r="H24" s="238"/>
      <c r="I24" s="236"/>
      <c r="J24" s="236"/>
      <c r="K24" s="236"/>
      <c r="L24" s="237"/>
      <c r="M24" s="237"/>
      <c r="N24" s="237"/>
      <c r="O24" s="236"/>
      <c r="P24" s="236"/>
      <c r="Q24" s="3"/>
    </row>
    <row r="25" spans="1:17" ht="49.5" customHeight="1" thickBot="1">
      <c r="A25" s="173" t="s">
        <v>132</v>
      </c>
      <c r="B25" s="213">
        <v>1</v>
      </c>
      <c r="C25" s="232">
        <v>1</v>
      </c>
      <c r="D25" s="9">
        <f t="shared" si="0"/>
        <v>1</v>
      </c>
      <c r="E25" s="233" t="s">
        <v>155</v>
      </c>
      <c r="F25" s="226" t="s">
        <v>447</v>
      </c>
      <c r="G25" s="204" t="s">
        <v>602</v>
      </c>
      <c r="H25" s="225" t="s">
        <v>176</v>
      </c>
      <c r="I25" s="226" t="s">
        <v>598</v>
      </c>
      <c r="J25" s="226" t="s">
        <v>41</v>
      </c>
      <c r="K25" s="226" t="s">
        <v>41</v>
      </c>
      <c r="L25" s="204"/>
      <c r="M25" s="204"/>
      <c r="N25" s="204" t="s">
        <v>328</v>
      </c>
      <c r="O25" s="226" t="s">
        <v>42</v>
      </c>
      <c r="P25" s="226"/>
      <c r="Q25" s="3"/>
    </row>
    <row r="26" spans="1:17" ht="95.25" thickBot="1">
      <c r="A26" s="575" t="s">
        <v>69</v>
      </c>
      <c r="B26" s="213">
        <v>1</v>
      </c>
      <c r="C26" s="232">
        <v>1</v>
      </c>
      <c r="D26" s="9">
        <f t="shared" si="0"/>
        <v>1</v>
      </c>
      <c r="E26" s="233" t="s">
        <v>155</v>
      </c>
      <c r="F26" s="226" t="s">
        <v>447</v>
      </c>
      <c r="G26" s="205" t="s">
        <v>250</v>
      </c>
      <c r="H26" s="225" t="s">
        <v>48</v>
      </c>
      <c r="I26" s="226" t="s">
        <v>244</v>
      </c>
      <c r="J26" s="281" t="s">
        <v>41</v>
      </c>
      <c r="K26" s="281" t="s">
        <v>40</v>
      </c>
      <c r="L26" s="285"/>
      <c r="M26" s="283"/>
      <c r="N26" s="313" t="s">
        <v>527</v>
      </c>
      <c r="O26" s="226"/>
      <c r="P26" s="226" t="s">
        <v>42</v>
      </c>
      <c r="Q26" s="3"/>
    </row>
    <row r="27" spans="1:17" ht="19.5" thickBot="1">
      <c r="A27" s="577"/>
      <c r="B27" s="213"/>
      <c r="C27" s="232"/>
      <c r="D27" s="9">
        <f t="shared" si="0"/>
        <v>0</v>
      </c>
      <c r="E27" s="235"/>
      <c r="F27" s="236"/>
      <c r="G27" s="205"/>
      <c r="H27" s="238"/>
      <c r="I27" s="236"/>
      <c r="J27" s="236"/>
      <c r="K27" s="236"/>
      <c r="L27" s="237"/>
      <c r="M27" s="237"/>
      <c r="N27" s="237"/>
      <c r="O27" s="236"/>
      <c r="P27" s="236"/>
      <c r="Q27" s="3"/>
    </row>
    <row r="28" spans="1:17" ht="39" thickBot="1">
      <c r="A28" s="575" t="s">
        <v>30</v>
      </c>
      <c r="B28" s="213">
        <v>3</v>
      </c>
      <c r="C28" s="232">
        <v>1</v>
      </c>
      <c r="D28" s="9">
        <f t="shared" si="0"/>
        <v>3</v>
      </c>
      <c r="E28" s="233" t="s">
        <v>157</v>
      </c>
      <c r="F28" s="226" t="s">
        <v>488</v>
      </c>
      <c r="G28" s="205" t="s">
        <v>455</v>
      </c>
      <c r="H28" s="225" t="s">
        <v>48</v>
      </c>
      <c r="I28" s="226" t="s">
        <v>244</v>
      </c>
      <c r="J28" s="226" t="s">
        <v>41</v>
      </c>
      <c r="K28" s="226" t="s">
        <v>41</v>
      </c>
      <c r="L28" s="204"/>
      <c r="M28" s="204"/>
      <c r="N28" s="205" t="s">
        <v>251</v>
      </c>
      <c r="O28" s="226" t="s">
        <v>42</v>
      </c>
      <c r="P28" s="226"/>
      <c r="Q28" s="3"/>
    </row>
    <row r="29" spans="1:17" ht="19.5" thickBot="1">
      <c r="A29" s="577"/>
      <c r="B29" s="213"/>
      <c r="C29" s="232"/>
      <c r="D29" s="9">
        <f t="shared" si="0"/>
        <v>0</v>
      </c>
      <c r="E29" s="235"/>
      <c r="F29" s="236"/>
      <c r="G29" s="237"/>
      <c r="H29" s="238"/>
      <c r="I29" s="236"/>
      <c r="J29" s="236"/>
      <c r="K29" s="236"/>
      <c r="L29" s="237"/>
      <c r="M29" s="237"/>
      <c r="N29" s="237"/>
      <c r="O29" s="236"/>
      <c r="P29" s="236"/>
      <c r="Q29" s="3"/>
    </row>
    <row r="30" spans="1:17" ht="19.5" thickBot="1">
      <c r="A30" s="62" t="s">
        <v>68</v>
      </c>
      <c r="B30" s="213"/>
      <c r="C30" s="232"/>
      <c r="D30" s="9">
        <f t="shared" si="0"/>
        <v>0</v>
      </c>
      <c r="E30" s="241"/>
      <c r="F30" s="242"/>
      <c r="G30" s="243"/>
      <c r="H30" s="244"/>
      <c r="I30" s="242"/>
      <c r="J30" s="242"/>
      <c r="K30" s="242"/>
      <c r="L30" s="243"/>
      <c r="M30" s="243"/>
      <c r="N30" s="243"/>
      <c r="O30" s="242"/>
      <c r="P30" s="242"/>
      <c r="Q30" s="3"/>
    </row>
    <row r="31" spans="1:17" ht="37.5" thickBot="1">
      <c r="A31" s="561" t="s">
        <v>22</v>
      </c>
      <c r="B31" s="213">
        <v>5</v>
      </c>
      <c r="C31" s="232">
        <v>1</v>
      </c>
      <c r="D31" s="9">
        <f t="shared" si="0"/>
        <v>5</v>
      </c>
      <c r="E31" s="233" t="s">
        <v>174</v>
      </c>
      <c r="F31" s="226" t="s">
        <v>175</v>
      </c>
      <c r="G31" s="206" t="s">
        <v>380</v>
      </c>
      <c r="H31" s="225" t="s">
        <v>249</v>
      </c>
      <c r="I31" s="226" t="s">
        <v>244</v>
      </c>
      <c r="J31" s="226" t="s">
        <v>41</v>
      </c>
      <c r="K31" s="226" t="s">
        <v>41</v>
      </c>
      <c r="L31" s="204"/>
      <c r="M31" s="204"/>
      <c r="N31" s="204" t="s">
        <v>253</v>
      </c>
      <c r="O31" s="226" t="s">
        <v>42</v>
      </c>
      <c r="P31" s="226"/>
      <c r="Q31" s="3"/>
    </row>
    <row r="32" spans="1:17" ht="19.5" thickBot="1">
      <c r="A32" s="569"/>
      <c r="B32" s="213"/>
      <c r="C32" s="232"/>
      <c r="D32" s="9">
        <f t="shared" si="0"/>
        <v>0</v>
      </c>
      <c r="E32" s="234"/>
      <c r="F32" s="218"/>
      <c r="G32" s="205"/>
      <c r="H32" s="216"/>
      <c r="I32" s="218"/>
      <c r="J32" s="218"/>
      <c r="K32" s="218"/>
      <c r="L32" s="205"/>
      <c r="M32" s="205"/>
      <c r="N32" s="205"/>
      <c r="O32" s="218"/>
      <c r="P32" s="218"/>
      <c r="Q32" s="3"/>
    </row>
    <row r="33" spans="1:17" ht="19.5" thickBot="1">
      <c r="A33" s="570"/>
      <c r="B33" s="213"/>
      <c r="C33" s="232"/>
      <c r="D33" s="9">
        <f t="shared" si="0"/>
        <v>0</v>
      </c>
      <c r="E33" s="235"/>
      <c r="F33" s="236"/>
      <c r="G33" s="266"/>
      <c r="H33" s="238"/>
      <c r="I33" s="236"/>
      <c r="J33" s="236"/>
      <c r="K33" s="236"/>
      <c r="L33" s="237"/>
      <c r="M33" s="237"/>
      <c r="N33" s="237"/>
      <c r="O33" s="236"/>
      <c r="P33" s="236"/>
      <c r="Q33" s="3"/>
    </row>
    <row r="34" spans="1:17" ht="78" customHeight="1" thickBot="1">
      <c r="A34" s="561" t="s">
        <v>23</v>
      </c>
      <c r="B34" s="213"/>
      <c r="C34" s="232"/>
      <c r="D34" s="9">
        <f t="shared" si="0"/>
        <v>0</v>
      </c>
      <c r="E34" s="233"/>
      <c r="F34" s="226"/>
      <c r="G34" s="258"/>
      <c r="H34" s="225"/>
      <c r="I34" s="226"/>
      <c r="J34" s="226"/>
      <c r="K34" s="226"/>
      <c r="L34" s="204"/>
      <c r="M34" s="204"/>
      <c r="N34" s="260"/>
      <c r="O34" s="226"/>
      <c r="P34" s="226"/>
      <c r="Q34" s="3"/>
    </row>
    <row r="35" spans="1:17" ht="19.5" hidden="1" thickBot="1">
      <c r="A35" s="569"/>
      <c r="B35" s="213"/>
      <c r="C35" s="232"/>
      <c r="D35" s="9">
        <f t="shared" si="0"/>
        <v>0</v>
      </c>
      <c r="E35" s="234"/>
      <c r="F35" s="218"/>
      <c r="G35" s="261"/>
      <c r="H35" s="216"/>
      <c r="I35" s="218"/>
      <c r="J35" s="218"/>
      <c r="K35" s="218"/>
      <c r="L35" s="205"/>
      <c r="M35" s="205"/>
      <c r="N35" s="205"/>
      <c r="O35" s="218"/>
      <c r="P35" s="218"/>
      <c r="Q35" s="3"/>
    </row>
    <row r="36" spans="1:17" ht="19.5" hidden="1" thickBot="1">
      <c r="A36" s="570"/>
      <c r="B36" s="213"/>
      <c r="C36" s="232"/>
      <c r="D36" s="9">
        <f t="shared" si="0"/>
        <v>0</v>
      </c>
      <c r="E36" s="235"/>
      <c r="F36" s="236"/>
      <c r="G36" s="259"/>
      <c r="H36" s="238"/>
      <c r="I36" s="236"/>
      <c r="J36" s="236"/>
      <c r="K36" s="236"/>
      <c r="L36" s="237"/>
      <c r="M36" s="237"/>
      <c r="N36" s="266"/>
      <c r="O36" s="236"/>
      <c r="P36" s="236"/>
      <c r="Q36" s="3"/>
    </row>
    <row r="37" spans="1:17" ht="116.25" customHeight="1" thickBot="1">
      <c r="A37" s="561" t="s">
        <v>24</v>
      </c>
      <c r="B37" s="213"/>
      <c r="C37" s="232"/>
      <c r="D37" s="9"/>
      <c r="E37" s="233"/>
      <c r="F37" s="226"/>
      <c r="G37" s="258"/>
      <c r="H37" s="225"/>
      <c r="I37" s="226"/>
      <c r="J37" s="226"/>
      <c r="K37" s="226"/>
      <c r="L37" s="204"/>
      <c r="M37" s="204"/>
      <c r="N37" s="368"/>
      <c r="O37" s="226"/>
      <c r="P37" s="226"/>
      <c r="Q37" s="3"/>
    </row>
    <row r="38" spans="1:17" ht="19.5" thickBot="1">
      <c r="A38" s="569"/>
      <c r="B38" s="213"/>
      <c r="C38" s="232"/>
      <c r="D38" s="9">
        <f t="shared" si="0"/>
        <v>0</v>
      </c>
      <c r="E38" s="234"/>
      <c r="F38" s="218"/>
      <c r="G38" s="261"/>
      <c r="H38" s="216"/>
      <c r="I38" s="218"/>
      <c r="J38" s="218"/>
      <c r="K38" s="218"/>
      <c r="L38" s="205"/>
      <c r="M38" s="205"/>
      <c r="N38" s="205"/>
      <c r="O38" s="218"/>
      <c r="P38" s="218"/>
      <c r="Q38" s="3"/>
    </row>
    <row r="39" spans="1:17" ht="19.5" thickBot="1">
      <c r="A39" s="570"/>
      <c r="B39" s="213"/>
      <c r="C39" s="232"/>
      <c r="D39" s="9">
        <f t="shared" si="0"/>
        <v>0</v>
      </c>
      <c r="E39" s="235"/>
      <c r="F39" s="236"/>
      <c r="G39" s="261"/>
      <c r="H39" s="238"/>
      <c r="I39" s="236"/>
      <c r="J39" s="236"/>
      <c r="K39" s="236"/>
      <c r="L39" s="237"/>
      <c r="M39" s="237"/>
      <c r="N39" s="237"/>
      <c r="O39" s="236"/>
      <c r="P39" s="236"/>
      <c r="Q39" s="3"/>
    </row>
    <row r="40" spans="1:17" ht="63.75" thickBot="1">
      <c r="A40" s="571" t="s">
        <v>15</v>
      </c>
      <c r="B40" s="213">
        <v>4</v>
      </c>
      <c r="C40" s="232">
        <v>1</v>
      </c>
      <c r="D40" s="9">
        <f t="shared" si="0"/>
        <v>4</v>
      </c>
      <c r="E40" s="233" t="s">
        <v>147</v>
      </c>
      <c r="F40" s="226" t="s">
        <v>178</v>
      </c>
      <c r="G40" s="260" t="s">
        <v>595</v>
      </c>
      <c r="H40" s="225" t="s">
        <v>249</v>
      </c>
      <c r="I40" s="226" t="s">
        <v>244</v>
      </c>
      <c r="J40" s="226" t="s">
        <v>41</v>
      </c>
      <c r="K40" s="226" t="s">
        <v>41</v>
      </c>
      <c r="L40" s="204"/>
      <c r="M40" s="204"/>
      <c r="N40" s="204" t="s">
        <v>329</v>
      </c>
      <c r="O40" s="226" t="s">
        <v>42</v>
      </c>
      <c r="P40" s="226"/>
      <c r="Q40" s="3"/>
    </row>
    <row r="41" spans="1:17" ht="19.5" thickBot="1">
      <c r="A41" s="573"/>
      <c r="B41" s="213"/>
      <c r="C41" s="232"/>
      <c r="D41" s="9">
        <f t="shared" si="0"/>
        <v>0</v>
      </c>
      <c r="E41" s="234"/>
      <c r="F41" s="218"/>
      <c r="G41" s="205"/>
      <c r="H41" s="216"/>
      <c r="I41" s="218"/>
      <c r="J41" s="218"/>
      <c r="K41" s="218"/>
      <c r="L41" s="205"/>
      <c r="M41" s="205"/>
      <c r="N41" s="205"/>
      <c r="O41" s="218"/>
      <c r="P41" s="218"/>
      <c r="Q41" s="3"/>
    </row>
    <row r="42" spans="1:17" ht="19.5" thickBot="1">
      <c r="A42" s="572"/>
      <c r="B42" s="213"/>
      <c r="C42" s="232"/>
      <c r="D42" s="9">
        <f t="shared" si="0"/>
        <v>0</v>
      </c>
      <c r="E42" s="235"/>
      <c r="F42" s="236"/>
      <c r="G42" s="237"/>
      <c r="H42" s="238"/>
      <c r="I42" s="236"/>
      <c r="J42" s="236"/>
      <c r="K42" s="236"/>
      <c r="L42" s="237"/>
      <c r="M42" s="237"/>
      <c r="N42" s="237"/>
      <c r="O42" s="236"/>
      <c r="P42" s="236"/>
      <c r="Q42" s="3"/>
    </row>
    <row r="43" spans="1:17" ht="19.5" thickBot="1">
      <c r="A43" s="573" t="s">
        <v>124</v>
      </c>
      <c r="B43" s="213"/>
      <c r="C43" s="232"/>
      <c r="D43" s="9">
        <f t="shared" si="0"/>
        <v>0</v>
      </c>
      <c r="E43" s="233"/>
      <c r="F43" s="226"/>
      <c r="G43" s="204"/>
      <c r="H43" s="225"/>
      <c r="I43" s="226"/>
      <c r="J43" s="226"/>
      <c r="K43" s="226"/>
      <c r="L43" s="204"/>
      <c r="M43" s="204"/>
      <c r="N43" s="204"/>
      <c r="O43" s="226"/>
      <c r="P43" s="226"/>
      <c r="Q43" s="3"/>
    </row>
    <row r="44" spans="1:17" ht="19.5" thickBot="1">
      <c r="A44" s="573"/>
      <c r="B44" s="213"/>
      <c r="C44" s="232"/>
      <c r="D44" s="9">
        <f t="shared" si="0"/>
        <v>0</v>
      </c>
      <c r="E44" s="235"/>
      <c r="F44" s="236"/>
      <c r="G44" s="237"/>
      <c r="H44" s="238"/>
      <c r="I44" s="236"/>
      <c r="J44" s="236"/>
      <c r="K44" s="236"/>
      <c r="L44" s="237"/>
      <c r="M44" s="237"/>
      <c r="N44" s="237"/>
      <c r="O44" s="236"/>
      <c r="P44" s="236"/>
      <c r="Q44" s="3"/>
    </row>
    <row r="45" spans="1:17" ht="39" thickBot="1">
      <c r="A45" s="561" t="s">
        <v>18</v>
      </c>
      <c r="B45" s="213">
        <v>2</v>
      </c>
      <c r="C45" s="232">
        <v>1</v>
      </c>
      <c r="D45" s="9">
        <f t="shared" si="0"/>
        <v>2</v>
      </c>
      <c r="E45" s="233" t="s">
        <v>153</v>
      </c>
      <c r="F45" s="226" t="s">
        <v>179</v>
      </c>
      <c r="G45" s="205" t="s">
        <v>254</v>
      </c>
      <c r="H45" s="225" t="s">
        <v>48</v>
      </c>
      <c r="I45" s="226" t="s">
        <v>244</v>
      </c>
      <c r="J45" s="226" t="s">
        <v>41</v>
      </c>
      <c r="K45" s="226" t="s">
        <v>41</v>
      </c>
      <c r="L45" s="204"/>
      <c r="M45" s="204"/>
      <c r="N45" s="204" t="s">
        <v>330</v>
      </c>
      <c r="O45" s="226"/>
      <c r="P45" s="226" t="s">
        <v>42</v>
      </c>
      <c r="Q45" s="3"/>
    </row>
    <row r="46" spans="1:17" ht="19.5" thickBot="1">
      <c r="A46" s="574"/>
      <c r="B46" s="13"/>
      <c r="C46" s="142"/>
      <c r="D46" s="9">
        <f t="shared" ref="D46:D57" si="1">B46*C46</f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563"/>
      <c r="B47" s="13"/>
      <c r="C47" s="142"/>
      <c r="D47" s="9">
        <f t="shared" si="1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573" t="s">
        <v>70</v>
      </c>
      <c r="B48" s="13"/>
      <c r="C48" s="142"/>
      <c r="D48" s="9">
        <f t="shared" si="1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573"/>
      <c r="B49" s="13"/>
      <c r="C49" s="142"/>
      <c r="D49" s="9">
        <f t="shared" si="1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561" t="s">
        <v>71</v>
      </c>
      <c r="B50" s="13"/>
      <c r="C50" s="142"/>
      <c r="D50" s="9">
        <f t="shared" si="1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562"/>
      <c r="B51" s="13"/>
      <c r="C51" s="142"/>
      <c r="D51" s="9">
        <f t="shared" si="1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561" t="s">
        <v>134</v>
      </c>
      <c r="B52" s="13">
        <v>1</v>
      </c>
      <c r="C52" s="142">
        <v>1</v>
      </c>
      <c r="D52" s="9">
        <f t="shared" si="1"/>
        <v>1</v>
      </c>
      <c r="E52" s="26" t="s">
        <v>155</v>
      </c>
      <c r="F52" s="14" t="s">
        <v>180</v>
      </c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562"/>
      <c r="B53" s="13"/>
      <c r="C53" s="142"/>
      <c r="D53" s="9">
        <f t="shared" si="1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19.5" thickBot="1">
      <c r="A54" s="561" t="s">
        <v>416</v>
      </c>
      <c r="B54" s="13">
        <v>1</v>
      </c>
      <c r="C54" s="142">
        <v>1</v>
      </c>
      <c r="D54" s="9">
        <f t="shared" si="1"/>
        <v>1</v>
      </c>
      <c r="E54" s="26" t="s">
        <v>155</v>
      </c>
      <c r="F54" s="14" t="s">
        <v>155</v>
      </c>
      <c r="G54" s="27"/>
      <c r="H54" s="283" t="s">
        <v>48</v>
      </c>
      <c r="I54" s="281" t="s">
        <v>244</v>
      </c>
      <c r="J54" s="281" t="s">
        <v>41</v>
      </c>
      <c r="K54" s="281" t="s">
        <v>41</v>
      </c>
      <c r="L54" s="27"/>
      <c r="M54" s="27"/>
      <c r="N54" s="27"/>
      <c r="O54" s="14"/>
      <c r="P54" s="14"/>
      <c r="Q54" s="3"/>
    </row>
    <row r="55" spans="1:17" ht="77.25" thickBot="1">
      <c r="A55" s="563"/>
      <c r="B55" s="13"/>
      <c r="C55" s="142"/>
      <c r="D55" s="9">
        <f t="shared" si="1"/>
        <v>0</v>
      </c>
      <c r="E55" s="58"/>
      <c r="F55" s="59"/>
      <c r="G55" s="357" t="s">
        <v>563</v>
      </c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561"/>
      <c r="B56" s="13"/>
      <c r="C56" s="142"/>
      <c r="D56" s="9">
        <f t="shared" si="1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563"/>
      <c r="B57" s="13"/>
      <c r="C57" s="142"/>
      <c r="D57" s="9">
        <f t="shared" si="1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5"/>
      <c r="B58" s="21"/>
      <c r="C58" s="143"/>
      <c r="D58" s="9"/>
      <c r="E58" s="66"/>
      <c r="F58" s="67"/>
      <c r="G58" s="68"/>
      <c r="H58" s="69"/>
      <c r="I58" s="67"/>
      <c r="J58" s="67"/>
      <c r="K58" s="67"/>
      <c r="L58" s="68"/>
      <c r="M58" s="68"/>
      <c r="N58" s="68"/>
      <c r="O58" s="67"/>
      <c r="P58" s="67"/>
      <c r="Q58" s="24"/>
    </row>
    <row r="59" spans="1:17" ht="18.75" customHeight="1" thickBot="1">
      <c r="A59" s="200" t="s">
        <v>125</v>
      </c>
      <c r="B59" s="13">
        <v>2</v>
      </c>
      <c r="C59" s="142">
        <v>1</v>
      </c>
      <c r="D59" s="9">
        <v>2</v>
      </c>
      <c r="E59" s="29" t="s">
        <v>153</v>
      </c>
      <c r="F59" s="15" t="s">
        <v>179</v>
      </c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200" t="s">
        <v>126</v>
      </c>
      <c r="B60" s="13"/>
      <c r="C60" s="142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200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200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200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199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62">
        <f>SUM(B10:B66)</f>
        <v>35</v>
      </c>
      <c r="C67" s="163">
        <f>SUM(C10:C66)</f>
        <v>14</v>
      </c>
      <c r="D67" s="162">
        <f>SUM(D10:D66)</f>
        <v>35</v>
      </c>
    </row>
    <row r="68" spans="1:17" ht="19.5" thickBot="1">
      <c r="A68" s="11" t="s">
        <v>51</v>
      </c>
      <c r="B68" s="10">
        <v>34</v>
      </c>
      <c r="C68" s="144"/>
      <c r="D68" s="10"/>
    </row>
    <row r="69" spans="1:17" ht="18.75" customHeight="1" thickBot="1">
      <c r="A69" s="11" t="s">
        <v>52</v>
      </c>
      <c r="B69" s="10">
        <v>37</v>
      </c>
      <c r="C69" s="144"/>
      <c r="D69" s="10"/>
    </row>
    <row r="71" spans="1:17" ht="15.75" thickBot="1">
      <c r="A71" s="527" t="s">
        <v>123</v>
      </c>
      <c r="B71" s="527"/>
    </row>
    <row r="72" spans="1:17" ht="52.5" customHeight="1" thickBot="1">
      <c r="A72" s="469" t="s">
        <v>72</v>
      </c>
      <c r="B72" s="422"/>
      <c r="C72" s="423"/>
      <c r="D72" s="70" t="s">
        <v>73</v>
      </c>
      <c r="E72" s="74" t="s">
        <v>74</v>
      </c>
      <c r="F72" s="422" t="s">
        <v>2</v>
      </c>
      <c r="G72" s="539"/>
      <c r="H72" s="539"/>
      <c r="I72" s="539"/>
      <c r="J72" s="539"/>
      <c r="K72" s="540"/>
    </row>
    <row r="73" spans="1:17" s="49" customFormat="1" ht="96.75" customHeight="1" thickBot="1">
      <c r="A73" s="600" t="s">
        <v>371</v>
      </c>
      <c r="B73" s="601"/>
      <c r="C73" s="602"/>
      <c r="D73" s="72">
        <v>1</v>
      </c>
      <c r="E73" s="87" t="s">
        <v>244</v>
      </c>
      <c r="F73" s="441" t="s">
        <v>366</v>
      </c>
      <c r="G73" s="442"/>
      <c r="H73" s="442"/>
      <c r="I73" s="442"/>
      <c r="J73" s="442"/>
      <c r="K73" s="443"/>
    </row>
    <row r="74" spans="1:17" s="49" customFormat="1" ht="51.75" customHeight="1" thickBot="1">
      <c r="A74" s="597" t="s">
        <v>370</v>
      </c>
      <c r="B74" s="598"/>
      <c r="C74" s="599"/>
      <c r="D74" s="72">
        <v>1</v>
      </c>
      <c r="E74" s="87" t="s">
        <v>244</v>
      </c>
      <c r="F74" s="603" t="s">
        <v>375</v>
      </c>
      <c r="G74" s="603"/>
      <c r="H74" s="603"/>
      <c r="I74" s="603"/>
      <c r="J74" s="603"/>
      <c r="K74" s="603"/>
    </row>
    <row r="75" spans="1:17" s="49" customFormat="1" ht="3" customHeight="1" thickBot="1">
      <c r="A75" s="457"/>
      <c r="B75" s="458"/>
      <c r="C75" s="459"/>
      <c r="D75" s="72"/>
      <c r="E75" s="87"/>
      <c r="F75" s="441"/>
      <c r="G75" s="442"/>
      <c r="H75" s="442"/>
      <c r="I75" s="442"/>
      <c r="J75" s="442"/>
      <c r="K75" s="443"/>
    </row>
    <row r="76" spans="1:17" s="49" customFormat="1" ht="16.5" hidden="1" thickBot="1">
      <c r="A76" s="457"/>
      <c r="B76" s="458"/>
      <c r="C76" s="459"/>
      <c r="D76" s="72"/>
      <c r="E76" s="87"/>
      <c r="F76" s="442"/>
      <c r="G76" s="545"/>
      <c r="H76" s="545"/>
      <c r="I76" s="545"/>
      <c r="J76" s="545"/>
      <c r="K76" s="546"/>
    </row>
    <row r="77" spans="1:17" s="49" customFormat="1" ht="16.5" hidden="1" thickBot="1">
      <c r="A77" s="457"/>
      <c r="B77" s="458"/>
      <c r="C77" s="459"/>
      <c r="D77" s="72"/>
      <c r="E77" s="87"/>
      <c r="F77" s="442"/>
      <c r="G77" s="545"/>
      <c r="H77" s="545"/>
      <c r="I77" s="545"/>
      <c r="J77" s="545"/>
      <c r="K77" s="546"/>
    </row>
    <row r="78" spans="1:17" s="49" customFormat="1" ht="16.5" hidden="1" thickBot="1">
      <c r="A78" s="457"/>
      <c r="B78" s="458"/>
      <c r="C78" s="459"/>
      <c r="D78" s="72"/>
      <c r="E78" s="87"/>
      <c r="F78" s="442"/>
      <c r="G78" s="545"/>
      <c r="H78" s="545"/>
      <c r="I78" s="545"/>
      <c r="J78" s="545"/>
      <c r="K78" s="546"/>
    </row>
    <row r="79" spans="1:17" s="49" customFormat="1" ht="16.5" hidden="1" thickBot="1">
      <c r="A79" s="457"/>
      <c r="B79" s="458"/>
      <c r="C79" s="459"/>
      <c r="D79" s="72"/>
      <c r="E79" s="87"/>
      <c r="F79" s="442"/>
      <c r="G79" s="545"/>
      <c r="H79" s="545"/>
      <c r="I79" s="545"/>
      <c r="J79" s="545"/>
      <c r="K79" s="546"/>
    </row>
    <row r="80" spans="1:17" s="49" customFormat="1" ht="16.5" hidden="1" thickBot="1">
      <c r="A80" s="457"/>
      <c r="B80" s="458"/>
      <c r="C80" s="459"/>
      <c r="D80" s="72"/>
      <c r="E80" s="87"/>
      <c r="F80" s="442"/>
      <c r="G80" s="545"/>
      <c r="H80" s="545"/>
      <c r="I80" s="545"/>
      <c r="J80" s="545"/>
      <c r="K80" s="546"/>
    </row>
    <row r="81" spans="1:11" s="49" customFormat="1" ht="16.5" hidden="1" thickBot="1">
      <c r="A81" s="457"/>
      <c r="B81" s="458"/>
      <c r="C81" s="459"/>
      <c r="D81" s="72"/>
      <c r="E81" s="87"/>
      <c r="F81" s="442"/>
      <c r="G81" s="545"/>
      <c r="H81" s="545"/>
      <c r="I81" s="545"/>
      <c r="J81" s="545"/>
      <c r="K81" s="546"/>
    </row>
    <row r="82" spans="1:11" s="49" customFormat="1" ht="16.5" hidden="1" thickBot="1">
      <c r="A82" s="457"/>
      <c r="B82" s="458"/>
      <c r="C82" s="459"/>
      <c r="D82" s="72"/>
      <c r="E82" s="87"/>
      <c r="F82" s="442"/>
      <c r="G82" s="545"/>
      <c r="H82" s="545"/>
      <c r="I82" s="545"/>
      <c r="J82" s="545"/>
      <c r="K82" s="546"/>
    </row>
    <row r="83" spans="1:11" s="49" customFormat="1" ht="6" hidden="1" customHeight="1" thickBot="1">
      <c r="A83" s="457"/>
      <c r="B83" s="458"/>
      <c r="C83" s="459"/>
      <c r="D83" s="72"/>
      <c r="E83" s="87"/>
      <c r="F83" s="442"/>
      <c r="G83" s="545"/>
      <c r="H83" s="545"/>
      <c r="I83" s="545"/>
      <c r="J83" s="545"/>
      <c r="K83" s="546"/>
    </row>
    <row r="84" spans="1:11" s="49" customFormat="1" ht="16.5" hidden="1" thickBot="1">
      <c r="A84" s="457"/>
      <c r="B84" s="458"/>
      <c r="C84" s="459"/>
      <c r="D84" s="72"/>
      <c r="E84" s="87"/>
      <c r="F84" s="442"/>
      <c r="G84" s="545"/>
      <c r="H84" s="545"/>
      <c r="I84" s="545"/>
      <c r="J84" s="545"/>
      <c r="K84" s="546"/>
    </row>
    <row r="85" spans="1:11" s="49" customFormat="1" ht="16.5" hidden="1" thickBot="1">
      <c r="A85" s="457"/>
      <c r="B85" s="458"/>
      <c r="C85" s="459"/>
      <c r="D85" s="72"/>
      <c r="E85" s="87"/>
      <c r="F85" s="442"/>
      <c r="G85" s="545"/>
      <c r="H85" s="545"/>
      <c r="I85" s="545"/>
      <c r="J85" s="545"/>
      <c r="K85" s="546"/>
    </row>
    <row r="86" spans="1:11" s="49" customFormat="1" ht="16.5" hidden="1" thickBot="1">
      <c r="A86" s="457"/>
      <c r="B86" s="458"/>
      <c r="C86" s="459"/>
      <c r="D86" s="72"/>
      <c r="E86" s="87"/>
      <c r="F86" s="442"/>
      <c r="G86" s="545"/>
      <c r="H86" s="545"/>
      <c r="I86" s="545"/>
      <c r="J86" s="545"/>
      <c r="K86" s="546"/>
    </row>
    <row r="87" spans="1:11" s="49" customFormat="1" ht="16.5" hidden="1" thickBot="1">
      <c r="A87" s="457"/>
      <c r="B87" s="458"/>
      <c r="C87" s="459"/>
      <c r="D87" s="72"/>
      <c r="E87" s="87"/>
      <c r="F87" s="442"/>
      <c r="G87" s="545"/>
      <c r="H87" s="545"/>
      <c r="I87" s="545"/>
      <c r="J87" s="545"/>
      <c r="K87" s="546"/>
    </row>
    <row r="88" spans="1:11" s="49" customFormat="1" ht="16.5" hidden="1" thickBot="1">
      <c r="A88" s="457"/>
      <c r="B88" s="458"/>
      <c r="C88" s="459"/>
      <c r="D88" s="72"/>
      <c r="E88" s="87"/>
      <c r="F88" s="442"/>
      <c r="G88" s="545"/>
      <c r="H88" s="545"/>
      <c r="I88" s="545"/>
      <c r="J88" s="545"/>
      <c r="K88" s="546"/>
    </row>
    <row r="89" spans="1:11" s="49" customFormat="1" ht="16.5" hidden="1" thickBot="1">
      <c r="A89" s="457"/>
      <c r="B89" s="458"/>
      <c r="C89" s="459"/>
      <c r="D89" s="72"/>
      <c r="E89" s="87"/>
      <c r="F89" s="442"/>
      <c r="G89" s="545"/>
      <c r="H89" s="545"/>
      <c r="I89" s="545"/>
      <c r="J89" s="545"/>
      <c r="K89" s="546"/>
    </row>
    <row r="90" spans="1:11" s="49" customFormat="1" ht="16.5" hidden="1" thickBot="1">
      <c r="A90" s="457"/>
      <c r="B90" s="458"/>
      <c r="C90" s="459"/>
      <c r="D90" s="72"/>
      <c r="E90" s="87"/>
      <c r="F90" s="442"/>
      <c r="G90" s="545"/>
      <c r="H90" s="545"/>
      <c r="I90" s="545"/>
      <c r="J90" s="545"/>
      <c r="K90" s="546"/>
    </row>
    <row r="91" spans="1:11" s="49" customFormat="1" ht="16.5" hidden="1" thickBot="1">
      <c r="A91" s="457"/>
      <c r="B91" s="458"/>
      <c r="C91" s="459"/>
      <c r="D91" s="72"/>
      <c r="E91" s="87"/>
      <c r="F91" s="442"/>
      <c r="G91" s="545"/>
      <c r="H91" s="545"/>
      <c r="I91" s="545"/>
      <c r="J91" s="545"/>
      <c r="K91" s="546"/>
    </row>
    <row r="92" spans="1:11" s="49" customFormat="1" ht="16.5" hidden="1" thickBot="1">
      <c r="A92" s="457"/>
      <c r="B92" s="458"/>
      <c r="C92" s="459"/>
      <c r="D92" s="72"/>
      <c r="E92" s="87"/>
      <c r="F92" s="442"/>
      <c r="G92" s="545"/>
      <c r="H92" s="545"/>
      <c r="I92" s="545"/>
      <c r="J92" s="545"/>
      <c r="K92" s="546"/>
    </row>
    <row r="93" spans="1:11" s="49" customFormat="1" ht="16.5" hidden="1" thickBot="1">
      <c r="A93" s="457"/>
      <c r="B93" s="553"/>
      <c r="C93" s="554"/>
      <c r="D93" s="73"/>
      <c r="E93" s="87"/>
      <c r="F93" s="442"/>
      <c r="G93" s="545"/>
      <c r="H93" s="545"/>
      <c r="I93" s="545"/>
      <c r="J93" s="545"/>
      <c r="K93" s="546"/>
    </row>
    <row r="94" spans="1:11" ht="16.5" thickBot="1">
      <c r="B94" s="543" t="s">
        <v>33</v>
      </c>
      <c r="C94" s="544"/>
      <c r="D94" s="71">
        <f>SUM(D73:D93)</f>
        <v>2</v>
      </c>
    </row>
    <row r="97" spans="1:11" ht="15.75" thickBot="1">
      <c r="A97" s="527" t="s">
        <v>104</v>
      </c>
      <c r="B97" s="527"/>
    </row>
    <row r="98" spans="1:11" ht="63.75" thickBot="1">
      <c r="A98" s="166" t="s">
        <v>62</v>
      </c>
      <c r="B98" s="167" t="s">
        <v>63</v>
      </c>
      <c r="C98" s="46" t="s">
        <v>65</v>
      </c>
      <c r="D98" s="449" t="s">
        <v>66</v>
      </c>
      <c r="E98" s="450"/>
      <c r="F98" s="450"/>
      <c r="G98" s="451"/>
      <c r="H98" s="439" t="s">
        <v>122</v>
      </c>
      <c r="I98" s="440"/>
      <c r="J98" s="440"/>
      <c r="K98" s="440"/>
    </row>
    <row r="99" spans="1:11" ht="16.5" thickBot="1">
      <c r="A99" s="47" t="s">
        <v>133</v>
      </c>
      <c r="B99" s="252" t="s">
        <v>244</v>
      </c>
      <c r="C99" s="48">
        <v>1</v>
      </c>
      <c r="D99" s="452" t="s">
        <v>325</v>
      </c>
      <c r="E99" s="494"/>
      <c r="F99" s="494"/>
      <c r="G99" s="495"/>
      <c r="H99" s="455" t="s">
        <v>331</v>
      </c>
      <c r="I99" s="456"/>
      <c r="J99" s="456"/>
      <c r="K99" s="456"/>
    </row>
    <row r="100" spans="1:11" ht="210.75" thickBot="1">
      <c r="A100" s="47" t="s">
        <v>429</v>
      </c>
      <c r="B100" s="340" t="s">
        <v>430</v>
      </c>
      <c r="C100" s="341">
        <v>1</v>
      </c>
      <c r="D100" s="550" t="s">
        <v>431</v>
      </c>
      <c r="E100" s="550"/>
      <c r="F100" s="550"/>
      <c r="G100" s="550"/>
      <c r="H100" s="551" t="s">
        <v>432</v>
      </c>
      <c r="I100" s="552"/>
      <c r="J100" s="552"/>
      <c r="K100" s="552"/>
    </row>
    <row r="101" spans="1:11" ht="32.25" thickBot="1">
      <c r="A101" s="171" t="s">
        <v>324</v>
      </c>
      <c r="B101" s="252" t="s">
        <v>244</v>
      </c>
      <c r="C101" s="48">
        <v>1</v>
      </c>
      <c r="D101" s="452" t="s">
        <v>325</v>
      </c>
      <c r="E101" s="494"/>
      <c r="F101" s="494"/>
      <c r="G101" s="495"/>
      <c r="H101" s="455" t="s">
        <v>331</v>
      </c>
      <c r="I101" s="456"/>
      <c r="J101" s="456"/>
      <c r="K101" s="456"/>
    </row>
    <row r="102" spans="1:11" ht="16.5" thickBot="1">
      <c r="A102" s="171"/>
      <c r="B102" s="201"/>
      <c r="C102" s="48"/>
      <c r="D102" s="457"/>
      <c r="E102" s="458"/>
      <c r="F102" s="458"/>
      <c r="G102" s="459"/>
      <c r="H102" s="455"/>
      <c r="I102" s="456"/>
      <c r="J102" s="456"/>
      <c r="K102" s="456"/>
    </row>
    <row r="103" spans="1:11" ht="16.5" thickBot="1">
      <c r="A103" s="171"/>
      <c r="B103" s="201"/>
      <c r="C103" s="48"/>
      <c r="D103" s="457"/>
      <c r="E103" s="458"/>
      <c r="F103" s="458"/>
      <c r="G103" s="459"/>
      <c r="H103" s="455"/>
      <c r="I103" s="456"/>
      <c r="J103" s="456"/>
      <c r="K103" s="456"/>
    </row>
    <row r="104" spans="1:11" ht="16.5" thickBot="1">
      <c r="A104" s="171"/>
      <c r="B104" s="201"/>
      <c r="C104" s="48"/>
      <c r="D104" s="457"/>
      <c r="E104" s="458"/>
      <c r="F104" s="458"/>
      <c r="G104" s="459"/>
      <c r="H104" s="455"/>
      <c r="I104" s="456"/>
      <c r="J104" s="456"/>
      <c r="K104" s="456"/>
    </row>
    <row r="105" spans="1:11" ht="16.5" thickBot="1">
      <c r="A105" s="171"/>
      <c r="B105" s="201"/>
      <c r="C105" s="48"/>
      <c r="D105" s="457"/>
      <c r="E105" s="458"/>
      <c r="F105" s="458"/>
      <c r="G105" s="459"/>
      <c r="H105" s="455"/>
      <c r="I105" s="456"/>
      <c r="J105" s="456"/>
      <c r="K105" s="456"/>
    </row>
    <row r="106" spans="1:11" ht="16.5" thickBot="1">
      <c r="A106" s="171"/>
      <c r="B106" s="201"/>
      <c r="C106" s="48"/>
      <c r="D106" s="457"/>
      <c r="E106" s="458"/>
      <c r="F106" s="458"/>
      <c r="G106" s="459"/>
      <c r="H106" s="455"/>
      <c r="I106" s="456"/>
      <c r="J106" s="456"/>
      <c r="K106" s="456"/>
    </row>
    <row r="107" spans="1:11" ht="16.5" thickBot="1">
      <c r="A107" s="171"/>
      <c r="B107" s="201"/>
      <c r="C107" s="48"/>
      <c r="D107" s="457"/>
      <c r="E107" s="458"/>
      <c r="F107" s="458"/>
      <c r="G107" s="459"/>
      <c r="H107" s="455"/>
      <c r="I107" s="456"/>
      <c r="J107" s="456"/>
      <c r="K107" s="456"/>
    </row>
    <row r="108" spans="1:11" ht="16.5" thickBot="1">
      <c r="A108" s="171"/>
      <c r="B108" s="201"/>
      <c r="C108" s="48"/>
      <c r="D108" s="457"/>
      <c r="E108" s="458"/>
      <c r="F108" s="458"/>
      <c r="G108" s="459"/>
      <c r="H108" s="455"/>
      <c r="I108" s="456"/>
      <c r="J108" s="456"/>
      <c r="K108" s="456"/>
    </row>
    <row r="109" spans="1:11" ht="16.5" thickBot="1">
      <c r="A109" s="171"/>
      <c r="B109" s="201"/>
      <c r="C109" s="48"/>
      <c r="D109" s="457"/>
      <c r="E109" s="458"/>
      <c r="F109" s="458"/>
      <c r="G109" s="459"/>
      <c r="H109" s="455"/>
      <c r="I109" s="456"/>
      <c r="J109" s="456"/>
      <c r="K109" s="456"/>
    </row>
    <row r="110" spans="1:11" ht="19.5" thickBot="1">
      <c r="B110" s="42" t="s">
        <v>33</v>
      </c>
      <c r="C110" s="43">
        <f>SUM(C99:C109)</f>
        <v>3</v>
      </c>
    </row>
  </sheetData>
  <sheetProtection formatRows="0"/>
  <mergeCells count="108"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  <mergeCell ref="D100:G100"/>
    <mergeCell ref="H100:K100"/>
    <mergeCell ref="D101:G101"/>
    <mergeCell ref="H101:K101"/>
    <mergeCell ref="D102:G102"/>
    <mergeCell ref="H102:K102"/>
    <mergeCell ref="B94:C94"/>
    <mergeCell ref="A97:B97"/>
    <mergeCell ref="D98:G98"/>
    <mergeCell ref="H98:K98"/>
    <mergeCell ref="D99:G99"/>
    <mergeCell ref="H99:K99"/>
    <mergeCell ref="A91:C91"/>
    <mergeCell ref="F91:K91"/>
    <mergeCell ref="A92:C92"/>
    <mergeCell ref="F92:K92"/>
    <mergeCell ref="A93:C93"/>
    <mergeCell ref="F93:K93"/>
    <mergeCell ref="A88:C88"/>
    <mergeCell ref="F88:K88"/>
    <mergeCell ref="A89:C89"/>
    <mergeCell ref="F89:K89"/>
    <mergeCell ref="A90:C90"/>
    <mergeCell ref="F90:K90"/>
    <mergeCell ref="A85:C85"/>
    <mergeCell ref="F85:K85"/>
    <mergeCell ref="A86:C86"/>
    <mergeCell ref="F86:K86"/>
    <mergeCell ref="A87:C87"/>
    <mergeCell ref="F87:K87"/>
    <mergeCell ref="A82:C82"/>
    <mergeCell ref="F82:K82"/>
    <mergeCell ref="A83:C83"/>
    <mergeCell ref="F83:K83"/>
    <mergeCell ref="A84:C84"/>
    <mergeCell ref="F84:K84"/>
    <mergeCell ref="A79:C79"/>
    <mergeCell ref="F79:K79"/>
    <mergeCell ref="A80:C80"/>
    <mergeCell ref="F80:K80"/>
    <mergeCell ref="A81:C81"/>
    <mergeCell ref="F81:K81"/>
    <mergeCell ref="A76:C76"/>
    <mergeCell ref="F76:K76"/>
    <mergeCell ref="A77:C77"/>
    <mergeCell ref="F77:K77"/>
    <mergeCell ref="A78:C78"/>
    <mergeCell ref="F78:K78"/>
    <mergeCell ref="A73:C73"/>
    <mergeCell ref="F73:K73"/>
    <mergeCell ref="A74:C74"/>
    <mergeCell ref="F74:K74"/>
    <mergeCell ref="A75:C75"/>
    <mergeCell ref="F75:K75"/>
    <mergeCell ref="A52:A53"/>
    <mergeCell ref="A54:A55"/>
    <mergeCell ref="A56:A57"/>
    <mergeCell ref="A71:B71"/>
    <mergeCell ref="A72:C72"/>
    <mergeCell ref="F72:K72"/>
    <mergeCell ref="A37:A39"/>
    <mergeCell ref="A40:A42"/>
    <mergeCell ref="A43:A44"/>
    <mergeCell ref="A45:A47"/>
    <mergeCell ref="A48:A49"/>
    <mergeCell ref="A50:A51"/>
    <mergeCell ref="A19:A21"/>
    <mergeCell ref="A22:A24"/>
    <mergeCell ref="A26:A27"/>
    <mergeCell ref="A28:A29"/>
    <mergeCell ref="A31:A33"/>
    <mergeCell ref="A34:A36"/>
    <mergeCell ref="A10:A12"/>
    <mergeCell ref="A13:A15"/>
    <mergeCell ref="A16:A18"/>
    <mergeCell ref="E8:F8"/>
    <mergeCell ref="G8:G9"/>
    <mergeCell ref="H8:H9"/>
    <mergeCell ref="I8:I9"/>
    <mergeCell ref="J8:K8"/>
    <mergeCell ref="L8:L9"/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</mergeCells>
  <pageMargins left="0.15748031496062992" right="0.15748031496062992" top="0.35433070866141736" bottom="0.31496062992125984" header="0.31496062992125984" footer="0.31496062992125984"/>
  <pageSetup paperSize="9" scale="55" fitToHeight="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zoomScale="80" zoomScaleNormal="80" workbookViewId="0">
      <pane xSplit="2" ySplit="9" topLeftCell="E17" activePane="bottomRight" state="frozen"/>
      <selection pane="topRight" activeCell="C1" sqref="C1"/>
      <selection pane="bottomLeft" activeCell="A10" sqref="A10"/>
      <selection pane="bottomRight" activeCell="H18" sqref="H18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89"/>
      <c r="I1" s="6"/>
      <c r="J1" s="6"/>
      <c r="K1" s="6"/>
      <c r="L1" s="6"/>
      <c r="M1" s="6"/>
    </row>
    <row r="2" spans="1:18" ht="20.25">
      <c r="A2" s="12"/>
      <c r="B2" s="6"/>
      <c r="C2" s="6"/>
      <c r="D2" s="397" t="s">
        <v>145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143</v>
      </c>
      <c r="I5" s="18"/>
      <c r="J5" s="18"/>
      <c r="K5" s="18"/>
      <c r="L5" s="18"/>
      <c r="M5" s="18"/>
    </row>
    <row r="6" spans="1:18" ht="15.75" thickBot="1">
      <c r="C6" s="425" t="s">
        <v>67</v>
      </c>
      <c r="D6" s="425"/>
      <c r="E6" s="425"/>
      <c r="F6" s="425"/>
      <c r="G6" s="425"/>
      <c r="H6" s="424" t="s">
        <v>144</v>
      </c>
      <c r="I6" s="424"/>
      <c r="J6" s="424"/>
      <c r="K6" s="424"/>
      <c r="L6" s="424"/>
      <c r="M6" s="424"/>
      <c r="N6" s="424"/>
    </row>
    <row r="7" spans="1:18" ht="65.25" customHeight="1" thickBot="1">
      <c r="A7" s="428" t="s">
        <v>0</v>
      </c>
      <c r="B7" s="431" t="s">
        <v>1</v>
      </c>
      <c r="C7" s="434" t="s">
        <v>92</v>
      </c>
      <c r="D7" s="435"/>
      <c r="E7" s="436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399" t="s">
        <v>3</v>
      </c>
      <c r="P7" s="400"/>
      <c r="Q7" s="401"/>
      <c r="R7" s="1"/>
    </row>
    <row r="8" spans="1:18" ht="66.75" customHeight="1" thickBot="1">
      <c r="A8" s="429"/>
      <c r="B8" s="432"/>
      <c r="C8" s="402" t="s">
        <v>108</v>
      </c>
      <c r="D8" s="402" t="s">
        <v>109</v>
      </c>
      <c r="E8" s="437"/>
      <c r="F8" s="404" t="s">
        <v>118</v>
      </c>
      <c r="G8" s="405"/>
      <c r="H8" s="406" t="s">
        <v>43</v>
      </c>
      <c r="I8" s="408" t="s">
        <v>49</v>
      </c>
      <c r="J8" s="410" t="s">
        <v>4</v>
      </c>
      <c r="K8" s="412" t="s">
        <v>5</v>
      </c>
      <c r="L8" s="413"/>
      <c r="M8" s="414" t="s">
        <v>95</v>
      </c>
      <c r="N8" s="416" t="s">
        <v>112</v>
      </c>
      <c r="O8" s="417" t="s">
        <v>6</v>
      </c>
      <c r="P8" s="419" t="s">
        <v>7</v>
      </c>
      <c r="Q8" s="420"/>
      <c r="R8" s="1"/>
    </row>
    <row r="9" spans="1:18" ht="48.75" customHeight="1" thickBot="1">
      <c r="A9" s="430"/>
      <c r="B9" s="433"/>
      <c r="C9" s="403"/>
      <c r="D9" s="403"/>
      <c r="E9" s="438"/>
      <c r="F9" s="126" t="s">
        <v>8</v>
      </c>
      <c r="G9" s="127" t="s">
        <v>9</v>
      </c>
      <c r="H9" s="407"/>
      <c r="I9" s="409"/>
      <c r="J9" s="411"/>
      <c r="K9" s="103" t="s">
        <v>94</v>
      </c>
      <c r="L9" s="128" t="s">
        <v>55</v>
      </c>
      <c r="M9" s="415"/>
      <c r="N9" s="416"/>
      <c r="O9" s="418"/>
      <c r="P9" s="100" t="s">
        <v>113</v>
      </c>
      <c r="Q9" s="100" t="s">
        <v>100</v>
      </c>
      <c r="R9" s="1"/>
    </row>
    <row r="10" spans="1:18" ht="102.75" customHeight="1" thickBot="1">
      <c r="A10" s="447" t="s">
        <v>130</v>
      </c>
      <c r="B10" s="129" t="s">
        <v>10</v>
      </c>
      <c r="C10" s="13">
        <v>4</v>
      </c>
      <c r="D10" s="13">
        <v>1</v>
      </c>
      <c r="E10" s="9">
        <f t="shared" ref="E10:E20" si="0">C10+D10</f>
        <v>5</v>
      </c>
      <c r="F10" s="130">
        <v>5</v>
      </c>
      <c r="G10" s="131">
        <v>165</v>
      </c>
      <c r="H10" s="204" t="s">
        <v>491</v>
      </c>
      <c r="I10" s="28" t="s">
        <v>48</v>
      </c>
      <c r="J10" s="98" t="s">
        <v>146</v>
      </c>
      <c r="K10" s="132" t="s">
        <v>41</v>
      </c>
      <c r="L10" s="133" t="s">
        <v>41</v>
      </c>
      <c r="M10" s="104"/>
      <c r="N10" s="27"/>
      <c r="O10" s="204" t="s">
        <v>484</v>
      </c>
      <c r="P10" s="14" t="s">
        <v>42</v>
      </c>
      <c r="Q10" s="14"/>
      <c r="R10" s="3"/>
    </row>
    <row r="11" spans="1:18" ht="92.25" customHeight="1" thickBot="1">
      <c r="A11" s="448"/>
      <c r="B11" s="5" t="s">
        <v>56</v>
      </c>
      <c r="C11" s="13">
        <v>4</v>
      </c>
      <c r="D11" s="13"/>
      <c r="E11" s="9">
        <f t="shared" si="0"/>
        <v>4</v>
      </c>
      <c r="F11" s="105" t="s">
        <v>147</v>
      </c>
      <c r="G11" s="106" t="s">
        <v>148</v>
      </c>
      <c r="H11" s="205" t="s">
        <v>492</v>
      </c>
      <c r="I11" s="31" t="s">
        <v>48</v>
      </c>
      <c r="J11" s="15" t="s">
        <v>146</v>
      </c>
      <c r="K11" s="14" t="s">
        <v>41</v>
      </c>
      <c r="L11" s="14" t="s">
        <v>41</v>
      </c>
      <c r="M11" s="39"/>
      <c r="N11" s="30"/>
      <c r="O11" s="205" t="s">
        <v>149</v>
      </c>
      <c r="P11" s="15" t="s">
        <v>150</v>
      </c>
      <c r="Q11" s="15"/>
      <c r="R11" s="3"/>
    </row>
    <row r="12" spans="1:18" ht="19.5" thickBot="1">
      <c r="A12" s="172" t="s">
        <v>131</v>
      </c>
      <c r="B12" s="5" t="s">
        <v>12</v>
      </c>
      <c r="C12" s="13"/>
      <c r="D12" s="13"/>
      <c r="E12" s="9">
        <f t="shared" si="0"/>
        <v>0</v>
      </c>
      <c r="F12" s="107"/>
      <c r="G12" s="108"/>
      <c r="H12" s="30"/>
      <c r="I12" s="31"/>
      <c r="J12" s="15"/>
      <c r="K12" s="15"/>
      <c r="L12" s="15"/>
      <c r="M12" s="30"/>
      <c r="N12" s="30"/>
      <c r="O12" s="30"/>
      <c r="P12" s="15"/>
      <c r="Q12" s="15"/>
      <c r="R12" s="3"/>
    </row>
    <row r="13" spans="1:18" ht="101.25" customHeight="1" thickBot="1">
      <c r="A13" s="91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09" t="s">
        <v>147</v>
      </c>
      <c r="G13" s="108" t="s">
        <v>148</v>
      </c>
      <c r="H13" s="205" t="s">
        <v>493</v>
      </c>
      <c r="I13" s="31" t="s">
        <v>48</v>
      </c>
      <c r="J13" s="15" t="s">
        <v>146</v>
      </c>
      <c r="K13" s="15" t="s">
        <v>41</v>
      </c>
      <c r="L13" s="15" t="s">
        <v>41</v>
      </c>
      <c r="M13" s="30"/>
      <c r="N13" s="30"/>
      <c r="O13" s="205" t="s">
        <v>151</v>
      </c>
      <c r="P13" s="15" t="s">
        <v>42</v>
      </c>
      <c r="Q13" s="15"/>
      <c r="R13" s="3"/>
    </row>
    <row r="14" spans="1:18" ht="68.25" customHeight="1" thickBot="1">
      <c r="A14" s="4" t="s">
        <v>57</v>
      </c>
      <c r="B14" s="5" t="s">
        <v>58</v>
      </c>
      <c r="C14" s="13">
        <v>2</v>
      </c>
      <c r="D14" s="13"/>
      <c r="E14" s="9">
        <f t="shared" si="0"/>
        <v>2</v>
      </c>
      <c r="F14" s="107" t="s">
        <v>153</v>
      </c>
      <c r="G14" s="108" t="s">
        <v>154</v>
      </c>
      <c r="H14" s="205" t="s">
        <v>494</v>
      </c>
      <c r="I14" s="31" t="s">
        <v>48</v>
      </c>
      <c r="J14" s="15" t="s">
        <v>146</v>
      </c>
      <c r="K14" s="15" t="s">
        <v>41</v>
      </c>
      <c r="L14" s="15" t="s">
        <v>41</v>
      </c>
      <c r="M14" s="30"/>
      <c r="N14" s="30"/>
      <c r="O14" s="205" t="s">
        <v>152</v>
      </c>
      <c r="P14" s="15" t="s">
        <v>42</v>
      </c>
      <c r="Q14" s="15"/>
      <c r="R14" s="3"/>
    </row>
    <row r="15" spans="1:18" ht="39" thickBot="1">
      <c r="A15" s="446" t="s">
        <v>25</v>
      </c>
      <c r="B15" s="5" t="s">
        <v>26</v>
      </c>
      <c r="C15" s="13">
        <v>1</v>
      </c>
      <c r="D15" s="13"/>
      <c r="E15" s="9">
        <f t="shared" si="0"/>
        <v>1</v>
      </c>
      <c r="F15" s="107" t="s">
        <v>155</v>
      </c>
      <c r="G15" s="108" t="s">
        <v>156</v>
      </c>
      <c r="H15" s="205" t="s">
        <v>487</v>
      </c>
      <c r="I15" s="31" t="s">
        <v>48</v>
      </c>
      <c r="J15" s="15" t="s">
        <v>146</v>
      </c>
      <c r="K15" s="15" t="s">
        <v>41</v>
      </c>
      <c r="L15" s="15" t="s">
        <v>41</v>
      </c>
      <c r="M15" s="30"/>
      <c r="N15" s="30"/>
      <c r="O15" s="205" t="s">
        <v>312</v>
      </c>
      <c r="P15" s="15" t="s">
        <v>42</v>
      </c>
      <c r="Q15" s="15"/>
      <c r="R15" s="3"/>
    </row>
    <row r="16" spans="1:18" ht="39" thickBot="1">
      <c r="A16" s="446"/>
      <c r="B16" s="5" t="s">
        <v>31</v>
      </c>
      <c r="C16" s="13">
        <v>1</v>
      </c>
      <c r="D16" s="13"/>
      <c r="E16" s="9">
        <f t="shared" si="0"/>
        <v>1</v>
      </c>
      <c r="F16" s="107" t="s">
        <v>155</v>
      </c>
      <c r="G16" s="108" t="s">
        <v>156</v>
      </c>
      <c r="H16" s="205" t="s">
        <v>543</v>
      </c>
      <c r="I16" s="31" t="s">
        <v>48</v>
      </c>
      <c r="J16" s="15" t="s">
        <v>146</v>
      </c>
      <c r="K16" s="15" t="s">
        <v>41</v>
      </c>
      <c r="L16" s="15" t="s">
        <v>41</v>
      </c>
      <c r="M16" s="30"/>
      <c r="N16" s="30"/>
      <c r="O16" s="350" t="s">
        <v>546</v>
      </c>
      <c r="P16" s="15" t="s">
        <v>42</v>
      </c>
      <c r="Q16" s="15"/>
      <c r="R16" s="3"/>
    </row>
    <row r="17" spans="1:18" ht="39" thickBot="1">
      <c r="A17" s="4" t="s">
        <v>28</v>
      </c>
      <c r="B17" s="5" t="s">
        <v>28</v>
      </c>
      <c r="C17" s="13">
        <v>1</v>
      </c>
      <c r="D17" s="13"/>
      <c r="E17" s="9">
        <f t="shared" si="0"/>
        <v>1</v>
      </c>
      <c r="F17" s="107" t="s">
        <v>155</v>
      </c>
      <c r="G17" s="108" t="s">
        <v>156</v>
      </c>
      <c r="H17" s="205" t="s">
        <v>532</v>
      </c>
      <c r="I17" s="31" t="s">
        <v>48</v>
      </c>
      <c r="J17" s="15" t="s">
        <v>146</v>
      </c>
      <c r="K17" s="15" t="s">
        <v>41</v>
      </c>
      <c r="L17" s="15" t="s">
        <v>41</v>
      </c>
      <c r="M17" s="30"/>
      <c r="N17" s="30"/>
      <c r="O17" s="350" t="s">
        <v>528</v>
      </c>
      <c r="P17" s="15" t="s">
        <v>42</v>
      </c>
      <c r="Q17" s="15"/>
      <c r="R17" s="3"/>
    </row>
    <row r="18" spans="1:18" ht="69.75" customHeight="1" thickBot="1">
      <c r="A18" s="4" t="s">
        <v>59</v>
      </c>
      <c r="B18" s="5" t="s">
        <v>59</v>
      </c>
      <c r="C18" s="13">
        <v>3</v>
      </c>
      <c r="D18" s="13"/>
      <c r="E18" s="9">
        <f t="shared" si="0"/>
        <v>3</v>
      </c>
      <c r="F18" s="107" t="s">
        <v>157</v>
      </c>
      <c r="G18" s="108" t="s">
        <v>158</v>
      </c>
      <c r="H18" s="362" t="s">
        <v>575</v>
      </c>
      <c r="I18" s="31" t="s">
        <v>48</v>
      </c>
      <c r="J18" s="15" t="s">
        <v>146</v>
      </c>
      <c r="K18" s="15" t="s">
        <v>41</v>
      </c>
      <c r="L18" s="15" t="s">
        <v>41</v>
      </c>
      <c r="M18" s="30"/>
      <c r="N18" s="30"/>
      <c r="O18" s="205" t="s">
        <v>452</v>
      </c>
      <c r="P18" s="15" t="s">
        <v>42</v>
      </c>
      <c r="Q18" s="15"/>
      <c r="R18" s="3"/>
    </row>
    <row r="19" spans="1:18" ht="19.5" thickBot="1">
      <c r="A19" s="38"/>
      <c r="B19" s="16"/>
      <c r="C19" s="13"/>
      <c r="D19" s="13"/>
      <c r="E19" s="9">
        <f t="shared" si="0"/>
        <v>0</v>
      </c>
      <c r="F19" s="107"/>
      <c r="G19" s="108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444" t="s">
        <v>33</v>
      </c>
      <c r="B20" s="445"/>
      <c r="C20" s="160">
        <f>SUM(C10:C19)</f>
        <v>20</v>
      </c>
      <c r="D20" s="160">
        <f>SUM(D10:D19)</f>
        <v>1</v>
      </c>
      <c r="E20" s="161">
        <f t="shared" si="0"/>
        <v>21</v>
      </c>
      <c r="F20" s="40" t="s">
        <v>60</v>
      </c>
      <c r="G20" s="41" t="s">
        <v>61</v>
      </c>
    </row>
    <row r="21" spans="1:18" ht="21.75" thickBot="1">
      <c r="A21" s="36" t="s">
        <v>45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/>
    <row r="24" spans="1:18" ht="48.75" customHeight="1" thickBot="1">
      <c r="A24" s="44" t="s">
        <v>62</v>
      </c>
      <c r="B24" s="45" t="s">
        <v>63</v>
      </c>
      <c r="C24" s="46" t="s">
        <v>65</v>
      </c>
      <c r="D24" s="449" t="s">
        <v>66</v>
      </c>
      <c r="E24" s="450"/>
      <c r="F24" s="450"/>
      <c r="G24" s="451"/>
      <c r="H24" s="439" t="s">
        <v>75</v>
      </c>
      <c r="I24" s="440"/>
      <c r="J24" s="440"/>
      <c r="K24" s="440"/>
    </row>
    <row r="25" spans="1:18" s="49" customFormat="1" ht="32.25" thickBot="1">
      <c r="A25" s="171" t="s">
        <v>159</v>
      </c>
      <c r="B25" s="86" t="s">
        <v>64</v>
      </c>
      <c r="C25" s="48">
        <v>2</v>
      </c>
      <c r="D25" s="441" t="s">
        <v>160</v>
      </c>
      <c r="E25" s="442"/>
      <c r="F25" s="442"/>
      <c r="G25" s="443"/>
      <c r="H25" s="426">
        <v>0</v>
      </c>
      <c r="I25" s="427"/>
      <c r="J25" s="427"/>
      <c r="K25" s="427"/>
    </row>
    <row r="26" spans="1:18" s="49" customFormat="1" ht="16.5" thickBot="1">
      <c r="A26" s="47" t="s">
        <v>161</v>
      </c>
      <c r="B26" s="203" t="s">
        <v>162</v>
      </c>
      <c r="C26" s="48">
        <v>1</v>
      </c>
      <c r="D26" s="441" t="s">
        <v>163</v>
      </c>
      <c r="E26" s="442"/>
      <c r="F26" s="442"/>
      <c r="G26" s="443"/>
      <c r="H26" s="426">
        <v>0.5</v>
      </c>
      <c r="I26" s="427"/>
      <c r="J26" s="427"/>
      <c r="K26" s="427"/>
    </row>
    <row r="27" spans="1:18" s="49" customFormat="1" ht="32.25" thickBot="1">
      <c r="A27" s="171" t="s">
        <v>164</v>
      </c>
      <c r="B27" s="203" t="s">
        <v>165</v>
      </c>
      <c r="C27" s="48">
        <v>1</v>
      </c>
      <c r="D27" s="441" t="s">
        <v>166</v>
      </c>
      <c r="E27" s="442"/>
      <c r="F27" s="442"/>
      <c r="G27" s="443"/>
      <c r="H27" s="426">
        <v>0.5</v>
      </c>
      <c r="I27" s="427"/>
      <c r="J27" s="427"/>
      <c r="K27" s="427"/>
    </row>
    <row r="28" spans="1:18" s="49" customFormat="1" ht="37.5" customHeight="1" thickBot="1">
      <c r="A28" s="47" t="s">
        <v>167</v>
      </c>
      <c r="B28" s="203" t="s">
        <v>169</v>
      </c>
      <c r="C28" s="48">
        <v>0.5</v>
      </c>
      <c r="D28" s="441" t="s">
        <v>171</v>
      </c>
      <c r="E28" s="442"/>
      <c r="F28" s="442"/>
      <c r="G28" s="443"/>
      <c r="H28" s="426">
        <v>0.5</v>
      </c>
      <c r="I28" s="427"/>
      <c r="J28" s="427"/>
      <c r="K28" s="427"/>
    </row>
    <row r="29" spans="1:18" s="49" customFormat="1" ht="32.25" thickBot="1">
      <c r="A29" s="171" t="s">
        <v>168</v>
      </c>
      <c r="B29" s="252" t="s">
        <v>311</v>
      </c>
      <c r="C29" s="48">
        <v>0.5</v>
      </c>
      <c r="D29" s="441" t="s">
        <v>171</v>
      </c>
      <c r="E29" s="442"/>
      <c r="F29" s="442"/>
      <c r="G29" s="443"/>
      <c r="H29" s="426">
        <v>0.5</v>
      </c>
      <c r="I29" s="427"/>
      <c r="J29" s="427"/>
      <c r="K29" s="427"/>
    </row>
    <row r="30" spans="1:18" ht="19.5" thickBot="1">
      <c r="B30" s="42" t="s">
        <v>33</v>
      </c>
      <c r="C30" s="43">
        <f>SUM(C25:C29)</f>
        <v>5</v>
      </c>
    </row>
  </sheetData>
  <sheetProtection formatCells="0" formatRows="0"/>
  <mergeCells count="35">
    <mergeCell ref="D28:G28"/>
    <mergeCell ref="D29:G29"/>
    <mergeCell ref="A20:B20"/>
    <mergeCell ref="A15:A16"/>
    <mergeCell ref="A10:A11"/>
    <mergeCell ref="D24:G24"/>
    <mergeCell ref="D25:G25"/>
    <mergeCell ref="D26:G26"/>
    <mergeCell ref="D27:G27"/>
    <mergeCell ref="A7:A9"/>
    <mergeCell ref="B7:B9"/>
    <mergeCell ref="C7:D7"/>
    <mergeCell ref="E7:E9"/>
    <mergeCell ref="H24:K24"/>
    <mergeCell ref="H25:K25"/>
    <mergeCell ref="H26:K26"/>
    <mergeCell ref="H27:K27"/>
    <mergeCell ref="H28:K28"/>
    <mergeCell ref="H29:K29"/>
    <mergeCell ref="D2:N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F7:N7"/>
    <mergeCell ref="H6:N6"/>
    <mergeCell ref="C6:G6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zoomScale="80" zoomScaleNormal="8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M10" sqref="M10:M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490" t="s">
        <v>172</v>
      </c>
      <c r="E2" s="491"/>
      <c r="F2" s="491"/>
      <c r="G2" s="491"/>
      <c r="H2" s="491"/>
      <c r="I2" s="491"/>
      <c r="J2" s="491"/>
      <c r="K2" s="491"/>
      <c r="L2" s="491"/>
      <c r="M2" s="491"/>
      <c r="N2" s="491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143</v>
      </c>
      <c r="I5" s="18"/>
      <c r="J5" s="18"/>
      <c r="K5" s="18"/>
      <c r="L5" s="18"/>
      <c r="M5" s="18"/>
    </row>
    <row r="6" spans="1:18" ht="15.75" thickBot="1">
      <c r="C6" s="425" t="s">
        <v>67</v>
      </c>
      <c r="D6" s="425"/>
      <c r="E6" s="425"/>
      <c r="F6" s="425"/>
      <c r="G6" s="425"/>
      <c r="H6" s="424" t="s">
        <v>173</v>
      </c>
      <c r="I6" s="424"/>
      <c r="J6" s="424"/>
      <c r="K6" s="424"/>
      <c r="L6" s="424"/>
      <c r="M6" s="424"/>
      <c r="N6" s="424"/>
    </row>
    <row r="7" spans="1:18" ht="65.25" customHeight="1" thickBot="1">
      <c r="A7" s="428" t="s">
        <v>0</v>
      </c>
      <c r="B7" s="431" t="s">
        <v>1</v>
      </c>
      <c r="C7" s="468" t="s">
        <v>92</v>
      </c>
      <c r="D7" s="468"/>
      <c r="E7" s="436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3.75" customHeight="1" thickBot="1">
      <c r="A8" s="429"/>
      <c r="B8" s="432"/>
      <c r="C8" s="402" t="s">
        <v>108</v>
      </c>
      <c r="D8" s="402" t="s">
        <v>109</v>
      </c>
      <c r="E8" s="437"/>
      <c r="F8" s="404" t="s">
        <v>118</v>
      </c>
      <c r="G8" s="405"/>
      <c r="H8" s="406" t="s">
        <v>43</v>
      </c>
      <c r="I8" s="408" t="s">
        <v>49</v>
      </c>
      <c r="J8" s="410" t="s">
        <v>4</v>
      </c>
      <c r="K8" s="471" t="s">
        <v>5</v>
      </c>
      <c r="L8" s="472"/>
      <c r="M8" s="473" t="s">
        <v>95</v>
      </c>
      <c r="N8" s="416" t="s">
        <v>112</v>
      </c>
      <c r="O8" s="474" t="s">
        <v>6</v>
      </c>
      <c r="P8" s="476" t="s">
        <v>7</v>
      </c>
      <c r="Q8" s="477"/>
      <c r="R8" s="1"/>
    </row>
    <row r="9" spans="1:18" ht="48.75" customHeight="1" thickBot="1">
      <c r="A9" s="430"/>
      <c r="B9" s="433"/>
      <c r="C9" s="403"/>
      <c r="D9" s="403"/>
      <c r="E9" s="437"/>
      <c r="F9" s="102" t="s">
        <v>8</v>
      </c>
      <c r="G9" s="101" t="s">
        <v>9</v>
      </c>
      <c r="H9" s="407"/>
      <c r="I9" s="409"/>
      <c r="J9" s="470"/>
      <c r="K9" s="125" t="s">
        <v>94</v>
      </c>
      <c r="L9" s="118" t="s">
        <v>55</v>
      </c>
      <c r="M9" s="473"/>
      <c r="N9" s="416"/>
      <c r="O9" s="475"/>
      <c r="P9" s="100" t="s">
        <v>113</v>
      </c>
      <c r="Q9" s="100" t="s">
        <v>100</v>
      </c>
      <c r="R9" s="1"/>
    </row>
    <row r="10" spans="1:18" ht="94.5" customHeight="1" thickBot="1">
      <c r="A10" s="447" t="s">
        <v>130</v>
      </c>
      <c r="B10" s="95" t="s">
        <v>10</v>
      </c>
      <c r="C10" s="96">
        <v>3.5</v>
      </c>
      <c r="D10" s="96">
        <v>1</v>
      </c>
      <c r="E10" s="97">
        <f t="shared" ref="E10:E21" si="0">C10+D10</f>
        <v>4.5</v>
      </c>
      <c r="F10" s="105" t="s">
        <v>313</v>
      </c>
      <c r="G10" s="106" t="s">
        <v>316</v>
      </c>
      <c r="H10" s="204" t="s">
        <v>491</v>
      </c>
      <c r="I10" s="99" t="s">
        <v>176</v>
      </c>
      <c r="J10" s="98" t="s">
        <v>146</v>
      </c>
      <c r="K10" s="14" t="s">
        <v>41</v>
      </c>
      <c r="L10" s="14" t="s">
        <v>41</v>
      </c>
      <c r="M10" s="363" t="s">
        <v>576</v>
      </c>
      <c r="N10" s="27"/>
      <c r="O10" s="204" t="s">
        <v>483</v>
      </c>
      <c r="P10" s="14" t="s">
        <v>42</v>
      </c>
      <c r="Q10" s="14"/>
      <c r="R10" s="3"/>
    </row>
    <row r="11" spans="1:18" ht="72" customHeight="1" thickBot="1">
      <c r="A11" s="448"/>
      <c r="B11" s="5" t="s">
        <v>56</v>
      </c>
      <c r="C11" s="13">
        <v>3.5</v>
      </c>
      <c r="D11" s="13"/>
      <c r="E11" s="9">
        <f t="shared" si="0"/>
        <v>3.5</v>
      </c>
      <c r="F11" s="107" t="s">
        <v>314</v>
      </c>
      <c r="G11" s="108" t="s">
        <v>315</v>
      </c>
      <c r="H11" s="205" t="s">
        <v>492</v>
      </c>
      <c r="I11" s="31" t="s">
        <v>176</v>
      </c>
      <c r="J11" s="15" t="s">
        <v>146</v>
      </c>
      <c r="K11" s="15" t="s">
        <v>41</v>
      </c>
      <c r="L11" s="15" t="s">
        <v>41</v>
      </c>
      <c r="M11" s="363" t="s">
        <v>577</v>
      </c>
      <c r="N11" s="30"/>
      <c r="O11" s="205" t="s">
        <v>177</v>
      </c>
      <c r="P11" s="15" t="s">
        <v>42</v>
      </c>
      <c r="Q11" s="15"/>
      <c r="R11" s="3"/>
    </row>
    <row r="12" spans="1:18" ht="111" thickBot="1">
      <c r="A12" s="488" t="s">
        <v>411</v>
      </c>
      <c r="B12" s="320" t="s">
        <v>350</v>
      </c>
      <c r="C12" s="13" t="s">
        <v>355</v>
      </c>
      <c r="D12" s="13"/>
      <c r="E12" s="9" t="s">
        <v>355</v>
      </c>
      <c r="F12" s="107" t="s">
        <v>355</v>
      </c>
      <c r="G12" s="108" t="s">
        <v>317</v>
      </c>
      <c r="H12" s="352" t="s">
        <v>559</v>
      </c>
      <c r="I12" s="99" t="s">
        <v>176</v>
      </c>
      <c r="J12" s="98" t="s">
        <v>146</v>
      </c>
      <c r="K12" s="14"/>
      <c r="L12" s="14"/>
      <c r="M12" s="363"/>
      <c r="N12" s="27"/>
      <c r="O12" s="204" t="s">
        <v>483</v>
      </c>
      <c r="P12" s="14"/>
      <c r="Q12" s="15"/>
      <c r="R12" s="3"/>
    </row>
    <row r="13" spans="1:18" ht="68.25" customHeight="1" thickBot="1">
      <c r="A13" s="489"/>
      <c r="B13" s="320" t="s">
        <v>349</v>
      </c>
      <c r="C13" s="13" t="s">
        <v>356</v>
      </c>
      <c r="D13" s="13"/>
      <c r="E13" s="9" t="s">
        <v>356</v>
      </c>
      <c r="F13" s="107" t="s">
        <v>356</v>
      </c>
      <c r="G13" s="108" t="s">
        <v>317</v>
      </c>
      <c r="H13" s="352" t="s">
        <v>560</v>
      </c>
      <c r="I13" s="31" t="s">
        <v>176</v>
      </c>
      <c r="J13" s="15" t="s">
        <v>146</v>
      </c>
      <c r="K13" s="15"/>
      <c r="L13" s="15"/>
      <c r="M13" s="363"/>
      <c r="N13" s="30"/>
      <c r="O13" s="205" t="s">
        <v>177</v>
      </c>
      <c r="P13" s="15"/>
      <c r="Q13" s="15"/>
      <c r="R13" s="3"/>
    </row>
    <row r="14" spans="1:18" ht="51.75" customHeight="1" thickBot="1">
      <c r="A14" s="172" t="s">
        <v>131</v>
      </c>
      <c r="B14" s="253" t="s">
        <v>12</v>
      </c>
      <c r="C14" s="13">
        <v>2</v>
      </c>
      <c r="D14" s="13"/>
      <c r="E14" s="9">
        <f t="shared" si="0"/>
        <v>2</v>
      </c>
      <c r="F14" s="107" t="s">
        <v>153</v>
      </c>
      <c r="G14" s="108" t="s">
        <v>179</v>
      </c>
      <c r="H14" s="206" t="s">
        <v>544</v>
      </c>
      <c r="I14" s="31" t="s">
        <v>176</v>
      </c>
      <c r="J14" s="15" t="s">
        <v>146</v>
      </c>
      <c r="K14" s="15" t="s">
        <v>41</v>
      </c>
      <c r="L14" s="15" t="s">
        <v>41</v>
      </c>
      <c r="M14" s="30"/>
      <c r="N14" s="30"/>
      <c r="O14" s="206" t="s">
        <v>504</v>
      </c>
      <c r="P14" s="15"/>
      <c r="Q14" s="15" t="s">
        <v>42</v>
      </c>
      <c r="R14" s="3"/>
    </row>
    <row r="15" spans="1:18" ht="93.75" customHeight="1" thickBot="1">
      <c r="A15" s="478" t="s">
        <v>13</v>
      </c>
      <c r="B15" s="253" t="s">
        <v>14</v>
      </c>
      <c r="C15" s="13">
        <v>4</v>
      </c>
      <c r="D15" s="13"/>
      <c r="E15" s="9">
        <f t="shared" si="0"/>
        <v>4</v>
      </c>
      <c r="F15" s="109" t="s">
        <v>147</v>
      </c>
      <c r="G15" s="108" t="s">
        <v>178</v>
      </c>
      <c r="H15" s="205" t="s">
        <v>493</v>
      </c>
      <c r="I15" s="31" t="s">
        <v>176</v>
      </c>
      <c r="J15" s="15" t="s">
        <v>146</v>
      </c>
      <c r="K15" s="15" t="s">
        <v>41</v>
      </c>
      <c r="L15" s="15" t="s">
        <v>41</v>
      </c>
      <c r="M15" s="30"/>
      <c r="N15" s="30"/>
      <c r="O15" s="205" t="s">
        <v>481</v>
      </c>
      <c r="P15" s="15" t="s">
        <v>42</v>
      </c>
      <c r="Q15" s="15"/>
      <c r="R15" s="3"/>
    </row>
    <row r="16" spans="1:18" ht="38.25" customHeight="1" thickBot="1">
      <c r="A16" s="448"/>
      <c r="B16" s="251"/>
      <c r="C16" s="13"/>
      <c r="D16" s="13"/>
      <c r="E16" s="9">
        <f t="shared" si="0"/>
        <v>0</v>
      </c>
      <c r="F16" s="107"/>
      <c r="G16" s="108"/>
      <c r="H16" s="205"/>
      <c r="I16" s="31"/>
      <c r="J16" s="15"/>
      <c r="K16" s="15"/>
      <c r="L16" s="15"/>
      <c r="M16" s="30"/>
      <c r="N16" s="30"/>
      <c r="O16" s="205"/>
      <c r="P16" s="15"/>
      <c r="Q16" s="15"/>
      <c r="R16" s="3"/>
    </row>
    <row r="17" spans="1:18" ht="72" customHeight="1" thickBot="1">
      <c r="A17" s="249" t="s">
        <v>57</v>
      </c>
      <c r="B17" s="253" t="s">
        <v>58</v>
      </c>
      <c r="C17" s="13">
        <v>2</v>
      </c>
      <c r="D17" s="13"/>
      <c r="E17" s="9">
        <f t="shared" si="0"/>
        <v>2</v>
      </c>
      <c r="F17" s="107" t="s">
        <v>153</v>
      </c>
      <c r="G17" s="108" t="s">
        <v>179</v>
      </c>
      <c r="H17" s="205" t="s">
        <v>494</v>
      </c>
      <c r="I17" s="31" t="s">
        <v>176</v>
      </c>
      <c r="J17" s="15" t="s">
        <v>146</v>
      </c>
      <c r="K17" s="15" t="s">
        <v>41</v>
      </c>
      <c r="L17" s="15" t="s">
        <v>41</v>
      </c>
      <c r="M17" s="30"/>
      <c r="N17" s="30"/>
      <c r="O17" s="205" t="s">
        <v>485</v>
      </c>
      <c r="P17" s="15" t="s">
        <v>42</v>
      </c>
      <c r="Q17" s="15"/>
      <c r="R17" s="3"/>
    </row>
    <row r="18" spans="1:18" ht="39" thickBot="1">
      <c r="A18" s="478" t="s">
        <v>25</v>
      </c>
      <c r="B18" s="253" t="s">
        <v>26</v>
      </c>
      <c r="C18" s="13">
        <v>1</v>
      </c>
      <c r="D18" s="13"/>
      <c r="E18" s="9">
        <f t="shared" si="0"/>
        <v>1</v>
      </c>
      <c r="F18" s="107" t="s">
        <v>155</v>
      </c>
      <c r="G18" s="108" t="s">
        <v>180</v>
      </c>
      <c r="H18" s="205" t="s">
        <v>487</v>
      </c>
      <c r="I18" s="31" t="s">
        <v>176</v>
      </c>
      <c r="J18" s="15" t="s">
        <v>146</v>
      </c>
      <c r="K18" s="15" t="s">
        <v>41</v>
      </c>
      <c r="L18" s="15" t="s">
        <v>41</v>
      </c>
      <c r="M18" s="30"/>
      <c r="N18" s="30"/>
      <c r="O18" s="205" t="s">
        <v>556</v>
      </c>
      <c r="P18" s="15" t="s">
        <v>42</v>
      </c>
      <c r="Q18" s="15"/>
      <c r="R18" s="3"/>
    </row>
    <row r="19" spans="1:18" ht="51.75" thickBot="1">
      <c r="A19" s="448"/>
      <c r="B19" s="253" t="s">
        <v>31</v>
      </c>
      <c r="C19" s="13">
        <v>1</v>
      </c>
      <c r="D19" s="13"/>
      <c r="E19" s="9">
        <f t="shared" si="0"/>
        <v>1</v>
      </c>
      <c r="F19" s="107" t="s">
        <v>155</v>
      </c>
      <c r="G19" s="108" t="s">
        <v>180</v>
      </c>
      <c r="H19" s="205" t="s">
        <v>543</v>
      </c>
      <c r="I19" s="31" t="s">
        <v>176</v>
      </c>
      <c r="J19" s="15" t="s">
        <v>146</v>
      </c>
      <c r="K19" s="15" t="s">
        <v>41</v>
      </c>
      <c r="L19" s="15" t="s">
        <v>41</v>
      </c>
      <c r="M19" s="30"/>
      <c r="N19" s="30"/>
      <c r="O19" s="205" t="s">
        <v>547</v>
      </c>
      <c r="P19" s="15" t="s">
        <v>42</v>
      </c>
      <c r="Q19" s="15"/>
      <c r="R19" s="3"/>
    </row>
    <row r="20" spans="1:18" ht="39" thickBot="1">
      <c r="A20" s="249" t="s">
        <v>28</v>
      </c>
      <c r="B20" s="253" t="s">
        <v>28</v>
      </c>
      <c r="C20" s="13">
        <v>1</v>
      </c>
      <c r="D20" s="13"/>
      <c r="E20" s="9">
        <f t="shared" si="0"/>
        <v>1</v>
      </c>
      <c r="F20" s="107" t="s">
        <v>155</v>
      </c>
      <c r="G20" s="108" t="s">
        <v>180</v>
      </c>
      <c r="H20" s="205" t="s">
        <v>532</v>
      </c>
      <c r="I20" s="31" t="s">
        <v>176</v>
      </c>
      <c r="J20" s="15" t="s">
        <v>146</v>
      </c>
      <c r="K20" s="15" t="s">
        <v>41</v>
      </c>
      <c r="L20" s="15" t="s">
        <v>41</v>
      </c>
      <c r="M20" s="30"/>
      <c r="N20" s="30"/>
      <c r="O20" s="205" t="s">
        <v>529</v>
      </c>
      <c r="P20" s="15" t="s">
        <v>42</v>
      </c>
      <c r="Q20" s="15"/>
      <c r="R20" s="3"/>
    </row>
    <row r="21" spans="1:18" ht="58.5" customHeight="1" thickBot="1">
      <c r="A21" s="249" t="s">
        <v>59</v>
      </c>
      <c r="B21" s="253" t="s">
        <v>59</v>
      </c>
      <c r="C21" s="13">
        <v>3</v>
      </c>
      <c r="D21" s="13"/>
      <c r="E21" s="9">
        <f t="shared" si="0"/>
        <v>3</v>
      </c>
      <c r="F21" s="107" t="s">
        <v>157</v>
      </c>
      <c r="G21" s="108" t="s">
        <v>181</v>
      </c>
      <c r="H21" s="362" t="s">
        <v>575</v>
      </c>
      <c r="I21" s="31" t="s">
        <v>176</v>
      </c>
      <c r="J21" s="15" t="s">
        <v>146</v>
      </c>
      <c r="K21" s="15" t="s">
        <v>41</v>
      </c>
      <c r="L21" s="15" t="s">
        <v>41</v>
      </c>
      <c r="M21" s="30"/>
      <c r="N21" s="30"/>
      <c r="O21" s="205" t="s">
        <v>452</v>
      </c>
      <c r="P21" s="15" t="s">
        <v>42</v>
      </c>
      <c r="Q21" s="15"/>
      <c r="R21" s="3"/>
    </row>
    <row r="22" spans="1:18" s="25" customFormat="1" ht="36" customHeight="1" thickBot="1">
      <c r="A22" s="479" t="s">
        <v>110</v>
      </c>
      <c r="B22" s="480"/>
      <c r="C22" s="21"/>
      <c r="D22" s="21"/>
      <c r="E22" s="22"/>
      <c r="F22" s="110"/>
      <c r="G22" s="111"/>
      <c r="H22" s="32"/>
      <c r="I22" s="33"/>
      <c r="J22" s="23"/>
      <c r="K22" s="23"/>
      <c r="L22" s="23"/>
      <c r="M22" s="32"/>
      <c r="N22" s="32"/>
      <c r="O22" s="32"/>
      <c r="P22" s="23"/>
      <c r="Q22" s="23"/>
      <c r="R22" s="24"/>
    </row>
    <row r="23" spans="1:18" ht="19.5" thickBot="1">
      <c r="A23" s="481"/>
      <c r="B23" s="482"/>
      <c r="C23" s="21"/>
      <c r="D23" s="13"/>
      <c r="E23" s="9">
        <f>D23</f>
        <v>0</v>
      </c>
      <c r="F23" s="107"/>
      <c r="G23" s="108"/>
      <c r="H23" s="30"/>
      <c r="I23" s="31"/>
      <c r="J23" s="15"/>
      <c r="K23" s="23"/>
      <c r="L23" s="23"/>
      <c r="M23" s="32"/>
      <c r="N23" s="32"/>
      <c r="O23" s="30"/>
      <c r="P23" s="23"/>
      <c r="Q23" s="23"/>
      <c r="R23" s="3"/>
    </row>
    <row r="24" spans="1:18" ht="19.5" thickBot="1">
      <c r="A24" s="483"/>
      <c r="B24" s="484"/>
      <c r="C24" s="21"/>
      <c r="D24" s="13"/>
      <c r="E24" s="9">
        <f>D24</f>
        <v>0</v>
      </c>
      <c r="F24" s="107"/>
      <c r="G24" s="108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39.75" customHeight="1" thickBot="1">
      <c r="A25" s="492" t="s">
        <v>33</v>
      </c>
      <c r="B25" s="493"/>
      <c r="C25" s="160">
        <f>SUM(C10:C24)</f>
        <v>21</v>
      </c>
      <c r="D25" s="160">
        <f>SUM(D10:D24)</f>
        <v>1</v>
      </c>
      <c r="E25" s="161">
        <f>C25+D25</f>
        <v>22</v>
      </c>
      <c r="F25" s="40" t="s">
        <v>60</v>
      </c>
      <c r="G25" s="41" t="s">
        <v>61</v>
      </c>
    </row>
    <row r="26" spans="1:18" ht="21.75" thickBot="1">
      <c r="A26" s="36" t="s">
        <v>45</v>
      </c>
      <c r="B26" s="36"/>
      <c r="C26" s="37">
        <v>22</v>
      </c>
      <c r="D26" s="37">
        <v>1</v>
      </c>
      <c r="E26" s="37">
        <v>23</v>
      </c>
      <c r="F26" s="35">
        <v>8</v>
      </c>
      <c r="G26" s="35">
        <v>31</v>
      </c>
    </row>
    <row r="27" spans="1:18" ht="21.75" thickBot="1">
      <c r="A27" s="36" t="s">
        <v>46</v>
      </c>
      <c r="B27" s="36"/>
      <c r="C27" s="37">
        <v>23</v>
      </c>
      <c r="D27" s="37">
        <v>3</v>
      </c>
      <c r="E27" s="37">
        <v>26</v>
      </c>
      <c r="F27" s="35">
        <v>5</v>
      </c>
      <c r="G27" s="35">
        <v>31</v>
      </c>
    </row>
    <row r="29" spans="1:18" ht="15.75" thickBot="1"/>
    <row r="30" spans="1:18" ht="48.75" customHeight="1" thickBot="1">
      <c r="A30" s="44" t="s">
        <v>62</v>
      </c>
      <c r="B30" s="250" t="s">
        <v>63</v>
      </c>
      <c r="C30" s="46" t="s">
        <v>65</v>
      </c>
      <c r="D30" s="449" t="s">
        <v>66</v>
      </c>
      <c r="E30" s="460"/>
      <c r="F30" s="460"/>
      <c r="G30" s="461"/>
      <c r="H30" s="439" t="s">
        <v>75</v>
      </c>
      <c r="I30" s="440"/>
      <c r="J30" s="440"/>
      <c r="K30" s="440"/>
    </row>
    <row r="31" spans="1:18" ht="15.75" customHeight="1" thickBot="1">
      <c r="A31" s="485" t="s">
        <v>159</v>
      </c>
      <c r="B31" s="208" t="s">
        <v>185</v>
      </c>
      <c r="C31" s="46">
        <v>1</v>
      </c>
      <c r="D31" s="462" t="s">
        <v>187</v>
      </c>
      <c r="E31" s="463"/>
      <c r="F31" s="463"/>
      <c r="G31" s="464"/>
      <c r="H31" s="465">
        <v>0</v>
      </c>
      <c r="I31" s="466"/>
      <c r="J31" s="466"/>
      <c r="K31" s="467"/>
    </row>
    <row r="32" spans="1:18" ht="14.25" customHeight="1" thickBot="1">
      <c r="A32" s="486"/>
      <c r="B32" s="208" t="s">
        <v>186</v>
      </c>
      <c r="C32" s="46">
        <v>1</v>
      </c>
      <c r="D32" s="462" t="s">
        <v>188</v>
      </c>
      <c r="E32" s="463"/>
      <c r="F32" s="463"/>
      <c r="G32" s="464"/>
      <c r="H32" s="465">
        <v>0</v>
      </c>
      <c r="I32" s="466"/>
      <c r="J32" s="466"/>
      <c r="K32" s="467"/>
    </row>
    <row r="33" spans="1:11" s="49" customFormat="1" ht="16.5" customHeight="1" thickBot="1">
      <c r="A33" s="487"/>
      <c r="B33" s="252" t="s">
        <v>182</v>
      </c>
      <c r="C33" s="48">
        <v>1</v>
      </c>
      <c r="D33" s="457" t="s">
        <v>183</v>
      </c>
      <c r="E33" s="458"/>
      <c r="F33" s="458"/>
      <c r="G33" s="459"/>
      <c r="H33" s="455" t="s">
        <v>184</v>
      </c>
      <c r="I33" s="456"/>
      <c r="J33" s="456"/>
      <c r="K33" s="456"/>
    </row>
    <row r="34" spans="1:11" s="49" customFormat="1" ht="16.5" thickBot="1">
      <c r="A34" s="47" t="s">
        <v>161</v>
      </c>
      <c r="B34" s="252" t="s">
        <v>165</v>
      </c>
      <c r="C34" s="48">
        <v>1</v>
      </c>
      <c r="D34" s="457" t="s">
        <v>189</v>
      </c>
      <c r="E34" s="458"/>
      <c r="F34" s="458"/>
      <c r="G34" s="459"/>
      <c r="H34" s="455" t="s">
        <v>190</v>
      </c>
      <c r="I34" s="456"/>
      <c r="J34" s="456"/>
      <c r="K34" s="456"/>
    </row>
    <row r="35" spans="1:11" s="49" customFormat="1" ht="16.5" customHeight="1" thickBot="1">
      <c r="A35" s="485" t="s">
        <v>164</v>
      </c>
      <c r="B35" s="252" t="s">
        <v>192</v>
      </c>
      <c r="C35" s="48">
        <v>1</v>
      </c>
      <c r="D35" s="457" t="s">
        <v>193</v>
      </c>
      <c r="E35" s="458"/>
      <c r="F35" s="458"/>
      <c r="G35" s="459"/>
      <c r="H35" s="452" t="s">
        <v>190</v>
      </c>
      <c r="I35" s="453"/>
      <c r="J35" s="453"/>
      <c r="K35" s="454"/>
    </row>
    <row r="36" spans="1:11" s="49" customFormat="1" ht="16.5" thickBot="1">
      <c r="A36" s="487"/>
      <c r="B36" s="252" t="s">
        <v>191</v>
      </c>
      <c r="C36" s="48">
        <v>1</v>
      </c>
      <c r="D36" s="457" t="s">
        <v>166</v>
      </c>
      <c r="E36" s="458"/>
      <c r="F36" s="458"/>
      <c r="G36" s="459"/>
      <c r="H36" s="455" t="s">
        <v>190</v>
      </c>
      <c r="I36" s="456"/>
      <c r="J36" s="456"/>
      <c r="K36" s="456"/>
    </row>
    <row r="37" spans="1:11" s="49" customFormat="1" ht="16.5" customHeight="1" thickBot="1">
      <c r="A37" s="47" t="s">
        <v>167</v>
      </c>
      <c r="B37" s="252" t="s">
        <v>170</v>
      </c>
      <c r="C37" s="48">
        <v>1</v>
      </c>
      <c r="D37" s="441" t="s">
        <v>171</v>
      </c>
      <c r="E37" s="442"/>
      <c r="F37" s="442"/>
      <c r="G37" s="443"/>
      <c r="H37" s="455" t="s">
        <v>190</v>
      </c>
      <c r="I37" s="456"/>
      <c r="J37" s="456"/>
      <c r="K37" s="456"/>
    </row>
    <row r="38" spans="1:11" s="49" customFormat="1" ht="32.25" customHeight="1" thickBot="1">
      <c r="A38" s="171" t="s">
        <v>168</v>
      </c>
      <c r="B38" s="252" t="s">
        <v>257</v>
      </c>
      <c r="C38" s="48">
        <v>1</v>
      </c>
      <c r="D38" s="457" t="s">
        <v>171</v>
      </c>
      <c r="E38" s="458"/>
      <c r="F38" s="458"/>
      <c r="G38" s="459"/>
      <c r="H38" s="455" t="s">
        <v>190</v>
      </c>
      <c r="I38" s="456"/>
      <c r="J38" s="456"/>
      <c r="K38" s="456"/>
    </row>
    <row r="39" spans="1:11" s="49" customFormat="1" ht="16.5" hidden="1" customHeight="1" thickBot="1">
      <c r="A39" s="47"/>
      <c r="B39" s="252"/>
      <c r="C39" s="48">
        <f>SUM(C31:C38)</f>
        <v>8</v>
      </c>
      <c r="D39" s="457"/>
      <c r="E39" s="458"/>
      <c r="F39" s="458"/>
      <c r="G39" s="459"/>
      <c r="H39" s="455"/>
      <c r="I39" s="456"/>
      <c r="J39" s="456"/>
      <c r="K39" s="456"/>
    </row>
    <row r="40" spans="1:11" s="49" customFormat="1" ht="16.5" hidden="1" customHeight="1" thickBot="1">
      <c r="A40" s="47"/>
      <c r="B40" s="252"/>
      <c r="C40" s="48"/>
      <c r="D40" s="457"/>
      <c r="E40" s="458"/>
      <c r="F40" s="458"/>
      <c r="G40" s="459"/>
      <c r="H40" s="455"/>
      <c r="I40" s="456"/>
      <c r="J40" s="456"/>
      <c r="K40" s="456"/>
    </row>
    <row r="41" spans="1:11" s="49" customFormat="1" ht="2.25" customHeight="1" thickBot="1">
      <c r="A41" s="47"/>
      <c r="B41" s="252"/>
      <c r="C41" s="48"/>
      <c r="D41" s="457"/>
      <c r="E41" s="458"/>
      <c r="F41" s="458"/>
      <c r="G41" s="459"/>
      <c r="H41" s="455"/>
      <c r="I41" s="456"/>
      <c r="J41" s="456"/>
      <c r="K41" s="456"/>
    </row>
    <row r="42" spans="1:11" s="49" customFormat="1" ht="16.5" hidden="1" customHeight="1" thickBot="1">
      <c r="A42" s="47"/>
      <c r="B42" s="252"/>
      <c r="C42" s="48"/>
      <c r="D42" s="457"/>
      <c r="E42" s="458"/>
      <c r="F42" s="458"/>
      <c r="G42" s="459"/>
      <c r="H42" s="455"/>
      <c r="I42" s="456"/>
      <c r="J42" s="456"/>
      <c r="K42" s="456"/>
    </row>
    <row r="43" spans="1:11" s="49" customFormat="1" ht="16.5" hidden="1" customHeight="1" thickBot="1">
      <c r="A43" s="47"/>
      <c r="B43" s="252"/>
      <c r="C43" s="48"/>
      <c r="D43" s="457"/>
      <c r="E43" s="458"/>
      <c r="F43" s="458"/>
      <c r="G43" s="459"/>
      <c r="H43" s="455"/>
      <c r="I43" s="456"/>
      <c r="J43" s="456"/>
      <c r="K43" s="456"/>
    </row>
    <row r="44" spans="1:11" s="49" customFormat="1" ht="16.5" hidden="1" customHeight="1" thickBot="1">
      <c r="A44" s="47"/>
      <c r="B44" s="252"/>
      <c r="C44" s="48"/>
      <c r="D44" s="457"/>
      <c r="E44" s="458"/>
      <c r="F44" s="458"/>
      <c r="G44" s="459"/>
      <c r="H44" s="455"/>
      <c r="I44" s="456"/>
      <c r="J44" s="456"/>
      <c r="K44" s="456"/>
    </row>
    <row r="45" spans="1:11" s="49" customFormat="1" ht="16.5" hidden="1" customHeight="1" thickBot="1">
      <c r="A45" s="47"/>
      <c r="B45" s="252"/>
      <c r="C45" s="48"/>
      <c r="D45" s="457"/>
      <c r="E45" s="458"/>
      <c r="F45" s="458"/>
      <c r="G45" s="459"/>
      <c r="H45" s="455"/>
      <c r="I45" s="456"/>
      <c r="J45" s="456"/>
      <c r="K45" s="456"/>
    </row>
    <row r="46" spans="1:11" s="49" customFormat="1" ht="16.5" hidden="1" customHeight="1" thickBot="1">
      <c r="A46" s="47"/>
      <c r="B46" s="252"/>
      <c r="C46" s="48"/>
      <c r="D46" s="457"/>
      <c r="E46" s="458"/>
      <c r="F46" s="458"/>
      <c r="G46" s="459"/>
      <c r="H46" s="455"/>
      <c r="I46" s="456"/>
      <c r="J46" s="456"/>
      <c r="K46" s="456"/>
    </row>
    <row r="47" spans="1:11" s="49" customFormat="1" ht="16.5" hidden="1" customHeight="1" thickBot="1">
      <c r="A47" s="47"/>
      <c r="B47" s="252"/>
      <c r="C47" s="48"/>
      <c r="D47" s="457"/>
      <c r="E47" s="458"/>
      <c r="F47" s="458"/>
      <c r="G47" s="459"/>
      <c r="H47" s="455"/>
      <c r="I47" s="456"/>
      <c r="J47" s="456"/>
      <c r="K47" s="456"/>
    </row>
    <row r="48" spans="1:11" s="49" customFormat="1" ht="16.5" hidden="1" customHeight="1" thickBot="1">
      <c r="A48" s="47"/>
      <c r="B48" s="252"/>
      <c r="C48" s="48"/>
      <c r="D48" s="457"/>
      <c r="E48" s="458"/>
      <c r="F48" s="458"/>
      <c r="G48" s="459"/>
      <c r="H48" s="455"/>
      <c r="I48" s="456"/>
      <c r="J48" s="456"/>
      <c r="K48" s="456"/>
    </row>
    <row r="49" spans="1:11" s="49" customFormat="1" ht="16.5" hidden="1" customHeight="1" thickBot="1">
      <c r="A49" s="47"/>
      <c r="B49" s="252"/>
      <c r="C49" s="48"/>
      <c r="D49" s="457"/>
      <c r="E49" s="458"/>
      <c r="F49" s="458"/>
      <c r="G49" s="459"/>
      <c r="H49" s="455"/>
      <c r="I49" s="456"/>
      <c r="J49" s="456"/>
      <c r="K49" s="456"/>
    </row>
    <row r="50" spans="1:11" s="49" customFormat="1" ht="16.5" hidden="1" customHeight="1" thickBot="1">
      <c r="A50" s="47"/>
      <c r="B50" s="252"/>
      <c r="C50" s="48"/>
      <c r="D50" s="457"/>
      <c r="E50" s="458"/>
      <c r="F50" s="458"/>
      <c r="G50" s="459"/>
      <c r="H50" s="455"/>
      <c r="I50" s="456"/>
      <c r="J50" s="456"/>
      <c r="K50" s="456"/>
    </row>
    <row r="51" spans="1:11" ht="19.5" thickBot="1">
      <c r="B51" s="42" t="s">
        <v>33</v>
      </c>
      <c r="C51" s="337" t="s">
        <v>410</v>
      </c>
    </row>
  </sheetData>
  <sheetProtection formatRows="0"/>
  <mergeCells count="72">
    <mergeCell ref="A12:A13"/>
    <mergeCell ref="D2:N2"/>
    <mergeCell ref="A25:B25"/>
    <mergeCell ref="D50:G50"/>
    <mergeCell ref="C6:G6"/>
    <mergeCell ref="D44:G44"/>
    <mergeCell ref="D45:G45"/>
    <mergeCell ref="D46:G46"/>
    <mergeCell ref="D47:G47"/>
    <mergeCell ref="D48:G48"/>
    <mergeCell ref="D49:G49"/>
    <mergeCell ref="D38:G38"/>
    <mergeCell ref="D39:G39"/>
    <mergeCell ref="D40:G40"/>
    <mergeCell ref="D41:G41"/>
    <mergeCell ref="D42:G42"/>
    <mergeCell ref="D43:G43"/>
    <mergeCell ref="D37:G37"/>
    <mergeCell ref="A15:A16"/>
    <mergeCell ref="A18:A19"/>
    <mergeCell ref="A22:B22"/>
    <mergeCell ref="A23:B23"/>
    <mergeCell ref="A24:B24"/>
    <mergeCell ref="D36:G36"/>
    <mergeCell ref="A31:A33"/>
    <mergeCell ref="A35:A36"/>
    <mergeCell ref="D35:G3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F7:N7"/>
    <mergeCell ref="A10:A11"/>
    <mergeCell ref="A7:A9"/>
    <mergeCell ref="B7:B9"/>
    <mergeCell ref="C7:D7"/>
    <mergeCell ref="E7:E9"/>
    <mergeCell ref="H6:N6"/>
    <mergeCell ref="D33:G33"/>
    <mergeCell ref="H33:K33"/>
    <mergeCell ref="D34:G34"/>
    <mergeCell ref="H34:K34"/>
    <mergeCell ref="D30:G30"/>
    <mergeCell ref="H30:K30"/>
    <mergeCell ref="D31:G31"/>
    <mergeCell ref="D32:G32"/>
    <mergeCell ref="H31:K31"/>
    <mergeCell ref="H32:K32"/>
    <mergeCell ref="H40:K40"/>
    <mergeCell ref="H41:K41"/>
    <mergeCell ref="H42:K42"/>
    <mergeCell ref="H43:K43"/>
    <mergeCell ref="H44:K44"/>
    <mergeCell ref="H50:K50"/>
    <mergeCell ref="H45:K45"/>
    <mergeCell ref="H46:K46"/>
    <mergeCell ref="H47:K47"/>
    <mergeCell ref="H48:K48"/>
    <mergeCell ref="H49:K49"/>
    <mergeCell ref="H35:K35"/>
    <mergeCell ref="H36:K36"/>
    <mergeCell ref="H37:K37"/>
    <mergeCell ref="H38:K38"/>
    <mergeCell ref="H39:K39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zoomScale="80" zoomScaleNormal="80" workbookViewId="0">
      <pane xSplit="2" ySplit="9" topLeftCell="H17" activePane="bottomRight" state="frozen"/>
      <selection pane="topRight" activeCell="C1" sqref="C1"/>
      <selection pane="bottomLeft" activeCell="A10" sqref="A10"/>
      <selection pane="bottomRight" activeCell="H19" sqref="H19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397" t="s">
        <v>194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143</v>
      </c>
      <c r="I5" s="18"/>
      <c r="J5" s="18"/>
      <c r="K5" s="18"/>
      <c r="L5" s="18"/>
      <c r="M5" s="18"/>
    </row>
    <row r="6" spans="1:18" ht="15.75" thickBot="1">
      <c r="C6" s="425" t="s">
        <v>67</v>
      </c>
      <c r="D6" s="425"/>
      <c r="E6" s="425"/>
      <c r="F6" s="425"/>
      <c r="G6" s="425"/>
      <c r="H6" s="424" t="s">
        <v>173</v>
      </c>
      <c r="I6" s="424"/>
      <c r="J6" s="424"/>
      <c r="K6" s="424"/>
      <c r="L6" s="424"/>
      <c r="M6" s="424"/>
      <c r="N6" s="424"/>
    </row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12" t="s">
        <v>5</v>
      </c>
      <c r="L8" s="413"/>
      <c r="M8" s="502" t="s">
        <v>97</v>
      </c>
      <c r="N8" s="416" t="s">
        <v>112</v>
      </c>
      <c r="O8" s="504" t="s">
        <v>6</v>
      </c>
      <c r="P8" s="506" t="s">
        <v>7</v>
      </c>
      <c r="Q8" s="477"/>
      <c r="R8" s="1"/>
    </row>
    <row r="9" spans="1:18" ht="48.75" customHeight="1" thickBot="1">
      <c r="A9" s="513"/>
      <c r="B9" s="516"/>
      <c r="C9" s="403"/>
      <c r="D9" s="403"/>
      <c r="E9" s="508"/>
      <c r="F9" s="124" t="s">
        <v>8</v>
      </c>
      <c r="G9" s="122" t="s">
        <v>9</v>
      </c>
      <c r="H9" s="497"/>
      <c r="I9" s="499"/>
      <c r="J9" s="501"/>
      <c r="K9" s="120" t="s">
        <v>98</v>
      </c>
      <c r="L9" s="118" t="s">
        <v>55</v>
      </c>
      <c r="M9" s="503"/>
      <c r="N9" s="416"/>
      <c r="O9" s="505"/>
      <c r="P9" s="100" t="s">
        <v>113</v>
      </c>
      <c r="Q9" s="100" t="s">
        <v>100</v>
      </c>
      <c r="R9" s="1"/>
    </row>
    <row r="10" spans="1:18" ht="87.75" customHeight="1" thickBot="1">
      <c r="A10" s="447" t="s">
        <v>130</v>
      </c>
      <c r="B10" s="7" t="s">
        <v>10</v>
      </c>
      <c r="C10" s="13">
        <v>4</v>
      </c>
      <c r="D10" s="13">
        <v>1</v>
      </c>
      <c r="E10" s="9">
        <f t="shared" ref="E10:E19" si="0">C10+D10</f>
        <v>5</v>
      </c>
      <c r="F10" s="105" t="s">
        <v>174</v>
      </c>
      <c r="G10" s="106" t="s">
        <v>175</v>
      </c>
      <c r="H10" s="204" t="s">
        <v>491</v>
      </c>
      <c r="I10" s="28" t="s">
        <v>48</v>
      </c>
      <c r="J10" s="98" t="s">
        <v>146</v>
      </c>
      <c r="K10" s="14" t="s">
        <v>41</v>
      </c>
      <c r="L10" s="15" t="s">
        <v>41</v>
      </c>
      <c r="M10" s="27"/>
      <c r="N10" s="27"/>
      <c r="O10" s="209" t="s">
        <v>500</v>
      </c>
      <c r="P10" s="15" t="s">
        <v>42</v>
      </c>
      <c r="Q10" s="15"/>
      <c r="R10" s="3"/>
    </row>
    <row r="11" spans="1:18" ht="71.25" customHeight="1" thickBot="1">
      <c r="A11" s="448"/>
      <c r="B11" s="5" t="s">
        <v>56</v>
      </c>
      <c r="C11" s="13">
        <v>4</v>
      </c>
      <c r="D11" s="13"/>
      <c r="E11" s="9">
        <f t="shared" si="0"/>
        <v>4</v>
      </c>
      <c r="F11" s="107" t="s">
        <v>147</v>
      </c>
      <c r="G11" s="108" t="s">
        <v>178</v>
      </c>
      <c r="H11" s="205" t="s">
        <v>492</v>
      </c>
      <c r="I11" s="31" t="s">
        <v>48</v>
      </c>
      <c r="J11" s="15" t="s">
        <v>146</v>
      </c>
      <c r="K11" s="15" t="s">
        <v>41</v>
      </c>
      <c r="L11" s="15" t="s">
        <v>41</v>
      </c>
      <c r="M11" s="39"/>
      <c r="N11" s="30"/>
      <c r="O11" s="205" t="s">
        <v>501</v>
      </c>
      <c r="P11" s="15" t="s">
        <v>42</v>
      </c>
      <c r="Q11" s="15"/>
      <c r="R11" s="3"/>
    </row>
    <row r="12" spans="1:18" ht="37.5" thickBot="1">
      <c r="A12" s="172" t="s">
        <v>131</v>
      </c>
      <c r="B12" s="5" t="s">
        <v>12</v>
      </c>
      <c r="C12" s="13">
        <v>2</v>
      </c>
      <c r="D12" s="13"/>
      <c r="E12" s="9">
        <f t="shared" si="0"/>
        <v>2</v>
      </c>
      <c r="F12" s="107" t="s">
        <v>153</v>
      </c>
      <c r="G12" s="108" t="s">
        <v>179</v>
      </c>
      <c r="H12" s="206" t="s">
        <v>544</v>
      </c>
      <c r="I12" s="31" t="s">
        <v>48</v>
      </c>
      <c r="J12" s="15" t="s">
        <v>146</v>
      </c>
      <c r="K12" s="15" t="s">
        <v>41</v>
      </c>
      <c r="L12" s="15" t="s">
        <v>41</v>
      </c>
      <c r="M12" s="30"/>
      <c r="N12" s="30"/>
      <c r="O12" s="210" t="s">
        <v>502</v>
      </c>
      <c r="P12" s="15"/>
      <c r="Q12" s="15" t="s">
        <v>42</v>
      </c>
      <c r="R12" s="3"/>
    </row>
    <row r="13" spans="1:18" ht="93.75" customHeight="1" thickBot="1">
      <c r="A13" s="478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09" t="s">
        <v>147</v>
      </c>
      <c r="G13" s="108" t="s">
        <v>178</v>
      </c>
      <c r="H13" s="205" t="s">
        <v>493</v>
      </c>
      <c r="I13" s="31" t="s">
        <v>48</v>
      </c>
      <c r="J13" s="15" t="s">
        <v>146</v>
      </c>
      <c r="K13" s="15" t="s">
        <v>41</v>
      </c>
      <c r="L13" s="15" t="s">
        <v>41</v>
      </c>
      <c r="M13" s="30"/>
      <c r="N13" s="30"/>
      <c r="O13" s="205" t="s">
        <v>482</v>
      </c>
      <c r="P13" s="15" t="s">
        <v>42</v>
      </c>
      <c r="Q13" s="15"/>
      <c r="R13" s="3"/>
    </row>
    <row r="14" spans="1:18" ht="23.25" customHeight="1" thickBot="1">
      <c r="A14" s="448"/>
      <c r="B14" s="16"/>
      <c r="C14" s="13"/>
      <c r="D14" s="13"/>
      <c r="E14" s="9">
        <f t="shared" si="0"/>
        <v>0</v>
      </c>
      <c r="F14" s="107"/>
      <c r="G14" s="108"/>
      <c r="H14" s="205"/>
      <c r="I14" s="31"/>
      <c r="J14" s="15"/>
      <c r="K14" s="15"/>
      <c r="L14" s="15"/>
      <c r="M14" s="30"/>
      <c r="N14" s="30"/>
      <c r="O14" s="205"/>
      <c r="P14" s="15"/>
      <c r="Q14" s="15"/>
      <c r="R14" s="3"/>
    </row>
    <row r="15" spans="1:18" ht="65.25" customHeight="1" thickBot="1">
      <c r="A15" s="4" t="s">
        <v>57</v>
      </c>
      <c r="B15" s="5" t="s">
        <v>58</v>
      </c>
      <c r="C15" s="13">
        <v>2</v>
      </c>
      <c r="D15" s="13"/>
      <c r="E15" s="9">
        <f t="shared" si="0"/>
        <v>2</v>
      </c>
      <c r="F15" s="107" t="s">
        <v>153</v>
      </c>
      <c r="G15" s="108" t="s">
        <v>179</v>
      </c>
      <c r="H15" s="205" t="s">
        <v>494</v>
      </c>
      <c r="I15" s="31" t="s">
        <v>48</v>
      </c>
      <c r="J15" s="15" t="s">
        <v>146</v>
      </c>
      <c r="K15" s="15" t="s">
        <v>41</v>
      </c>
      <c r="L15" s="15" t="s">
        <v>41</v>
      </c>
      <c r="M15" s="30"/>
      <c r="N15" s="30"/>
      <c r="O15" s="205" t="s">
        <v>503</v>
      </c>
      <c r="P15" s="15" t="s">
        <v>42</v>
      </c>
      <c r="Q15" s="15"/>
      <c r="R15" s="3"/>
    </row>
    <row r="16" spans="1:18" ht="39" thickBot="1">
      <c r="A16" s="446" t="s">
        <v>25</v>
      </c>
      <c r="B16" s="5" t="s">
        <v>26</v>
      </c>
      <c r="C16" s="13">
        <v>1</v>
      </c>
      <c r="D16" s="13"/>
      <c r="E16" s="9">
        <f t="shared" si="0"/>
        <v>1</v>
      </c>
      <c r="F16" s="107" t="s">
        <v>155</v>
      </c>
      <c r="G16" s="108" t="s">
        <v>180</v>
      </c>
      <c r="H16" s="205" t="s">
        <v>487</v>
      </c>
      <c r="I16" s="31" t="s">
        <v>48</v>
      </c>
      <c r="J16" s="15" t="s">
        <v>146</v>
      </c>
      <c r="K16" s="15" t="s">
        <v>41</v>
      </c>
      <c r="L16" s="15" t="s">
        <v>41</v>
      </c>
      <c r="M16" s="30"/>
      <c r="N16" s="30"/>
      <c r="O16" s="205" t="s">
        <v>195</v>
      </c>
      <c r="P16" s="15" t="s">
        <v>42</v>
      </c>
      <c r="Q16" s="15"/>
      <c r="R16" s="3"/>
    </row>
    <row r="17" spans="1:18" ht="51.75" thickBot="1">
      <c r="A17" s="446"/>
      <c r="B17" s="5" t="s">
        <v>31</v>
      </c>
      <c r="C17" s="13">
        <v>1</v>
      </c>
      <c r="D17" s="13"/>
      <c r="E17" s="9">
        <f t="shared" si="0"/>
        <v>1</v>
      </c>
      <c r="F17" s="107" t="s">
        <v>155</v>
      </c>
      <c r="G17" s="108" t="s">
        <v>180</v>
      </c>
      <c r="H17" s="205" t="s">
        <v>543</v>
      </c>
      <c r="I17" s="31" t="s">
        <v>48</v>
      </c>
      <c r="J17" s="15" t="s">
        <v>146</v>
      </c>
      <c r="K17" s="15" t="s">
        <v>41</v>
      </c>
      <c r="L17" s="15" t="s">
        <v>41</v>
      </c>
      <c r="M17" s="30"/>
      <c r="N17" s="30"/>
      <c r="O17" s="205" t="s">
        <v>548</v>
      </c>
      <c r="P17" s="15" t="s">
        <v>42</v>
      </c>
      <c r="Q17" s="15" t="s">
        <v>42</v>
      </c>
      <c r="R17" s="3"/>
    </row>
    <row r="18" spans="1:18" ht="39" thickBot="1">
      <c r="A18" s="4" t="s">
        <v>28</v>
      </c>
      <c r="B18" s="5" t="s">
        <v>28</v>
      </c>
      <c r="C18" s="13">
        <v>1</v>
      </c>
      <c r="D18" s="13"/>
      <c r="E18" s="9">
        <f t="shared" si="0"/>
        <v>1</v>
      </c>
      <c r="F18" s="107" t="s">
        <v>155</v>
      </c>
      <c r="G18" s="108" t="s">
        <v>180</v>
      </c>
      <c r="H18" s="205" t="s">
        <v>532</v>
      </c>
      <c r="I18" s="31" t="s">
        <v>48</v>
      </c>
      <c r="J18" s="15" t="s">
        <v>146</v>
      </c>
      <c r="K18" s="15" t="s">
        <v>41</v>
      </c>
      <c r="L18" s="15" t="s">
        <v>41</v>
      </c>
      <c r="M18" s="30"/>
      <c r="N18" s="30"/>
      <c r="O18" s="205" t="s">
        <v>531</v>
      </c>
      <c r="P18" s="15" t="s">
        <v>42</v>
      </c>
      <c r="Q18" s="15"/>
      <c r="R18" s="3"/>
    </row>
    <row r="19" spans="1:18" ht="75.75" customHeight="1" thickBot="1">
      <c r="A19" s="4" t="s">
        <v>59</v>
      </c>
      <c r="B19" s="5" t="s">
        <v>59</v>
      </c>
      <c r="C19" s="13">
        <v>3</v>
      </c>
      <c r="D19" s="13"/>
      <c r="E19" s="9">
        <f t="shared" si="0"/>
        <v>3</v>
      </c>
      <c r="F19" s="107" t="s">
        <v>157</v>
      </c>
      <c r="G19" s="108" t="s">
        <v>181</v>
      </c>
      <c r="H19" s="362" t="s">
        <v>575</v>
      </c>
      <c r="I19" s="31" t="s">
        <v>48</v>
      </c>
      <c r="J19" s="15" t="s">
        <v>146</v>
      </c>
      <c r="K19" s="15" t="s">
        <v>41</v>
      </c>
      <c r="L19" s="15" t="s">
        <v>41</v>
      </c>
      <c r="M19" s="30"/>
      <c r="N19" s="30"/>
      <c r="O19" s="205" t="s">
        <v>452</v>
      </c>
      <c r="P19" s="15" t="s">
        <v>42</v>
      </c>
      <c r="Q19" s="15"/>
      <c r="R19" s="3"/>
    </row>
    <row r="20" spans="1:18" s="25" customFormat="1" ht="36" customHeight="1" thickBot="1">
      <c r="A20" s="509" t="s">
        <v>110</v>
      </c>
      <c r="B20" s="479"/>
      <c r="C20" s="21"/>
      <c r="D20" s="21"/>
      <c r="E20" s="22"/>
      <c r="F20" s="110"/>
      <c r="G20" s="111"/>
      <c r="H20" s="32"/>
      <c r="I20" s="33"/>
      <c r="J20" s="23"/>
      <c r="K20" s="23"/>
      <c r="L20" s="23"/>
      <c r="M20" s="32"/>
      <c r="N20" s="32"/>
      <c r="O20" s="123"/>
      <c r="P20" s="23"/>
      <c r="Q20" s="23"/>
      <c r="R20" s="24"/>
    </row>
    <row r="21" spans="1:18" ht="19.5" thickBot="1">
      <c r="A21" s="510"/>
      <c r="B21" s="481"/>
      <c r="C21" s="21"/>
      <c r="D21" s="13"/>
      <c r="E21" s="9">
        <f>D21</f>
        <v>0</v>
      </c>
      <c r="F21" s="107"/>
      <c r="G21" s="108"/>
      <c r="H21" s="30"/>
      <c r="I21" s="31"/>
      <c r="J21" s="15"/>
      <c r="K21" s="23"/>
      <c r="L21" s="23"/>
      <c r="M21" s="32"/>
      <c r="N21" s="32"/>
      <c r="O21" s="30"/>
      <c r="P21" s="23"/>
      <c r="Q21" s="23"/>
      <c r="R21" s="3"/>
    </row>
    <row r="22" spans="1:18" ht="19.5" thickBot="1">
      <c r="A22" s="518"/>
      <c r="B22" s="519"/>
      <c r="C22" s="21"/>
      <c r="D22" s="13"/>
      <c r="E22" s="9">
        <f>D22</f>
        <v>0</v>
      </c>
      <c r="F22" s="112"/>
      <c r="G22" s="113"/>
      <c r="H22" s="30"/>
      <c r="I22" s="31"/>
      <c r="J22" s="15"/>
      <c r="K22" s="23"/>
      <c r="L22" s="23"/>
      <c r="M22" s="32"/>
      <c r="N22" s="32"/>
      <c r="O22" s="30"/>
      <c r="P22" s="23"/>
      <c r="Q22" s="23"/>
      <c r="R22" s="3"/>
    </row>
    <row r="23" spans="1:18" ht="39.75" customHeight="1" thickBot="1">
      <c r="A23" s="444" t="s">
        <v>33</v>
      </c>
      <c r="B23" s="445"/>
      <c r="C23" s="160">
        <f>SUM(C10:C22)</f>
        <v>22</v>
      </c>
      <c r="D23" s="160">
        <f>SUM(D10:D22)</f>
        <v>1</v>
      </c>
      <c r="E23" s="161">
        <f>C23+D23</f>
        <v>23</v>
      </c>
      <c r="F23" s="40" t="s">
        <v>60</v>
      </c>
      <c r="G23" s="41" t="s">
        <v>61</v>
      </c>
    </row>
    <row r="24" spans="1:18" ht="21.75" thickBot="1">
      <c r="A24" s="36" t="s">
        <v>45</v>
      </c>
      <c r="B24" s="36"/>
      <c r="C24" s="37">
        <v>22</v>
      </c>
      <c r="D24" s="37">
        <v>1</v>
      </c>
      <c r="E24" s="37">
        <v>23</v>
      </c>
      <c r="F24" s="35">
        <v>8</v>
      </c>
      <c r="G24" s="35">
        <v>31</v>
      </c>
    </row>
    <row r="25" spans="1:18" ht="21.75" thickBot="1">
      <c r="A25" s="36" t="s">
        <v>46</v>
      </c>
      <c r="B25" s="36"/>
      <c r="C25" s="37">
        <v>23</v>
      </c>
      <c r="D25" s="37">
        <v>3</v>
      </c>
      <c r="E25" s="37">
        <v>26</v>
      </c>
      <c r="F25" s="35">
        <v>5</v>
      </c>
      <c r="G25" s="35">
        <v>31</v>
      </c>
    </row>
    <row r="27" spans="1:18" ht="15.75" thickBot="1"/>
    <row r="28" spans="1:18" ht="48.75" customHeight="1" thickBot="1">
      <c r="A28" s="44" t="s">
        <v>62</v>
      </c>
      <c r="B28" s="45" t="s">
        <v>63</v>
      </c>
      <c r="C28" s="46" t="s">
        <v>65</v>
      </c>
      <c r="D28" s="449" t="s">
        <v>66</v>
      </c>
      <c r="E28" s="450"/>
      <c r="F28" s="450"/>
      <c r="G28" s="451"/>
      <c r="H28" s="439" t="s">
        <v>75</v>
      </c>
      <c r="I28" s="440"/>
      <c r="J28" s="440"/>
      <c r="K28" s="440"/>
    </row>
    <row r="29" spans="1:18" ht="24" customHeight="1" thickBot="1">
      <c r="A29" s="485" t="s">
        <v>159</v>
      </c>
      <c r="B29" s="208" t="s">
        <v>182</v>
      </c>
      <c r="C29" s="46">
        <v>1</v>
      </c>
      <c r="D29" s="462" t="s">
        <v>183</v>
      </c>
      <c r="E29" s="522"/>
      <c r="F29" s="522"/>
      <c r="G29" s="523"/>
      <c r="H29" s="465">
        <v>0</v>
      </c>
      <c r="I29" s="466"/>
      <c r="J29" s="466"/>
      <c r="K29" s="467"/>
    </row>
    <row r="30" spans="1:18" ht="20.25" customHeight="1" thickBot="1">
      <c r="A30" s="520"/>
      <c r="B30" s="208" t="s">
        <v>198</v>
      </c>
      <c r="C30" s="46">
        <v>1</v>
      </c>
      <c r="D30" s="462" t="s">
        <v>199</v>
      </c>
      <c r="E30" s="522"/>
      <c r="F30" s="522"/>
      <c r="G30" s="523"/>
      <c r="H30" s="465">
        <v>0</v>
      </c>
      <c r="I30" s="466"/>
      <c r="J30" s="466"/>
      <c r="K30" s="467"/>
    </row>
    <row r="31" spans="1:18" s="49" customFormat="1" ht="16.5" thickBot="1">
      <c r="A31" s="521"/>
      <c r="B31" s="207" t="s">
        <v>196</v>
      </c>
      <c r="C31" s="48">
        <v>1</v>
      </c>
      <c r="D31" s="457" t="s">
        <v>197</v>
      </c>
      <c r="E31" s="458"/>
      <c r="F31" s="458"/>
      <c r="G31" s="459"/>
      <c r="H31" s="455" t="s">
        <v>184</v>
      </c>
      <c r="I31" s="456"/>
      <c r="J31" s="456"/>
      <c r="K31" s="456"/>
    </row>
    <row r="32" spans="1:18" s="49" customFormat="1" ht="17.25" customHeight="1" thickBot="1">
      <c r="A32" s="47" t="s">
        <v>161</v>
      </c>
      <c r="B32" s="207" t="s">
        <v>200</v>
      </c>
      <c r="C32" s="48">
        <v>1</v>
      </c>
      <c r="D32" s="457" t="s">
        <v>166</v>
      </c>
      <c r="E32" s="458"/>
      <c r="F32" s="458"/>
      <c r="G32" s="459"/>
      <c r="H32" s="455" t="s">
        <v>190</v>
      </c>
      <c r="I32" s="456"/>
      <c r="J32" s="456"/>
      <c r="K32" s="456"/>
    </row>
    <row r="33" spans="1:11" s="49" customFormat="1" ht="19.5" customHeight="1" thickBot="1">
      <c r="A33" s="485" t="s">
        <v>164</v>
      </c>
      <c r="B33" s="222" t="s">
        <v>259</v>
      </c>
      <c r="C33" s="48">
        <v>1</v>
      </c>
      <c r="D33" s="457" t="s">
        <v>260</v>
      </c>
      <c r="E33" s="453"/>
      <c r="F33" s="453"/>
      <c r="G33" s="454"/>
      <c r="H33" s="223" t="s">
        <v>190</v>
      </c>
      <c r="I33" s="211"/>
      <c r="J33" s="211"/>
      <c r="K33" s="212"/>
    </row>
    <row r="34" spans="1:11" s="49" customFormat="1" ht="21" customHeight="1" thickBot="1">
      <c r="A34" s="517"/>
      <c r="B34" s="207" t="s">
        <v>191</v>
      </c>
      <c r="C34" s="48">
        <v>1</v>
      </c>
      <c r="D34" s="457" t="s">
        <v>166</v>
      </c>
      <c r="E34" s="458"/>
      <c r="F34" s="458"/>
      <c r="G34" s="459"/>
      <c r="H34" s="452" t="s">
        <v>190</v>
      </c>
      <c r="I34" s="494"/>
      <c r="J34" s="494"/>
      <c r="K34" s="495"/>
    </row>
    <row r="35" spans="1:11" s="49" customFormat="1" ht="16.5" thickBot="1">
      <c r="A35" s="47" t="s">
        <v>167</v>
      </c>
      <c r="B35" s="222" t="s">
        <v>258</v>
      </c>
      <c r="C35" s="48">
        <v>1</v>
      </c>
      <c r="D35" s="457" t="s">
        <v>166</v>
      </c>
      <c r="E35" s="458"/>
      <c r="F35" s="458"/>
      <c r="G35" s="459"/>
      <c r="H35" s="455" t="s">
        <v>190</v>
      </c>
      <c r="I35" s="456"/>
      <c r="J35" s="456"/>
      <c r="K35" s="456"/>
    </row>
    <row r="36" spans="1:11" s="49" customFormat="1" ht="32.25" thickBot="1">
      <c r="A36" s="171" t="s">
        <v>168</v>
      </c>
      <c r="B36" s="222" t="s">
        <v>257</v>
      </c>
      <c r="C36" s="48">
        <v>1</v>
      </c>
      <c r="D36" s="457" t="s">
        <v>171</v>
      </c>
      <c r="E36" s="458"/>
      <c r="F36" s="458"/>
      <c r="G36" s="459"/>
      <c r="H36" s="455" t="s">
        <v>261</v>
      </c>
      <c r="I36" s="456"/>
      <c r="J36" s="456"/>
      <c r="K36" s="456"/>
    </row>
    <row r="37" spans="1:11" ht="19.5" thickBot="1">
      <c r="B37" s="42" t="s">
        <v>33</v>
      </c>
      <c r="C37" s="43">
        <f>SUM(C31:C36)</f>
        <v>6</v>
      </c>
    </row>
  </sheetData>
  <sheetProtection formatRows="0"/>
  <mergeCells count="46">
    <mergeCell ref="A33:A34"/>
    <mergeCell ref="D33:G33"/>
    <mergeCell ref="A22:B22"/>
    <mergeCell ref="A29:A31"/>
    <mergeCell ref="D29:G29"/>
    <mergeCell ref="D30:G30"/>
    <mergeCell ref="D2:N2"/>
    <mergeCell ref="A10:A11"/>
    <mergeCell ref="A23:B23"/>
    <mergeCell ref="D28:G28"/>
    <mergeCell ref="D31:G31"/>
    <mergeCell ref="A13:A14"/>
    <mergeCell ref="A16:A17"/>
    <mergeCell ref="A20:B20"/>
    <mergeCell ref="A21:B21"/>
    <mergeCell ref="A7:A9"/>
    <mergeCell ref="B7:B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C7:D7"/>
    <mergeCell ref="E7:E9"/>
    <mergeCell ref="F7:N7"/>
    <mergeCell ref="H36:K36"/>
    <mergeCell ref="H32:K32"/>
    <mergeCell ref="H34:K34"/>
    <mergeCell ref="H35:K35"/>
    <mergeCell ref="C6:G6"/>
    <mergeCell ref="H6:N6"/>
    <mergeCell ref="H28:K28"/>
    <mergeCell ref="H31:K31"/>
    <mergeCell ref="H29:K29"/>
    <mergeCell ref="H30:K30"/>
    <mergeCell ref="D32:G32"/>
    <mergeCell ref="D34:G34"/>
    <mergeCell ref="D35:G35"/>
    <mergeCell ref="D36:G36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70" zoomScaleNormal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H20" sqref="H2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24" t="s">
        <v>201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143</v>
      </c>
      <c r="I5" s="18"/>
      <c r="J5" s="18"/>
      <c r="K5" s="18"/>
      <c r="L5" s="18"/>
      <c r="M5" s="18"/>
    </row>
    <row r="6" spans="1:18" ht="15.75" thickBot="1">
      <c r="C6" s="425" t="s">
        <v>67</v>
      </c>
      <c r="D6" s="425"/>
      <c r="E6" s="425"/>
      <c r="F6" s="425"/>
      <c r="G6" s="425"/>
      <c r="H6" s="424" t="s">
        <v>202</v>
      </c>
      <c r="I6" s="526"/>
      <c r="J6" s="526"/>
      <c r="K6" s="526"/>
      <c r="L6" s="526"/>
      <c r="M6" s="526"/>
      <c r="N6" s="526"/>
    </row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12" t="s">
        <v>5</v>
      </c>
      <c r="L8" s="413"/>
      <c r="M8" s="502" t="s">
        <v>97</v>
      </c>
      <c r="N8" s="416" t="s">
        <v>112</v>
      </c>
      <c r="O8" s="502" t="s">
        <v>6</v>
      </c>
      <c r="P8" s="506" t="s">
        <v>7</v>
      </c>
      <c r="Q8" s="477"/>
      <c r="R8" s="1"/>
    </row>
    <row r="9" spans="1:18" ht="48.75" customHeight="1" thickBot="1">
      <c r="A9" s="513"/>
      <c r="B9" s="516"/>
      <c r="C9" s="403"/>
      <c r="D9" s="403"/>
      <c r="E9" s="508"/>
      <c r="F9" s="121" t="s">
        <v>8</v>
      </c>
      <c r="G9" s="122" t="s">
        <v>9</v>
      </c>
      <c r="H9" s="497"/>
      <c r="I9" s="499"/>
      <c r="J9" s="501"/>
      <c r="K9" s="120" t="s">
        <v>98</v>
      </c>
      <c r="L9" s="119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77.25" thickBot="1">
      <c r="A10" s="447" t="s">
        <v>130</v>
      </c>
      <c r="B10" s="129" t="s">
        <v>10</v>
      </c>
      <c r="C10" s="213">
        <v>4</v>
      </c>
      <c r="D10" s="13">
        <v>1</v>
      </c>
      <c r="E10" s="9">
        <f t="shared" ref="E10:E23" si="0">C10+D10</f>
        <v>5</v>
      </c>
      <c r="F10" s="214" t="s">
        <v>174</v>
      </c>
      <c r="G10" s="219" t="s">
        <v>175</v>
      </c>
      <c r="H10" s="204" t="s">
        <v>491</v>
      </c>
      <c r="I10" s="216" t="s">
        <v>48</v>
      </c>
      <c r="J10" s="217" t="s">
        <v>146</v>
      </c>
      <c r="K10" s="217" t="s">
        <v>41</v>
      </c>
      <c r="L10" s="218" t="s">
        <v>41</v>
      </c>
      <c r="M10" s="27"/>
      <c r="N10" s="104"/>
      <c r="O10" s="209" t="s">
        <v>495</v>
      </c>
      <c r="P10" s="15" t="s">
        <v>42</v>
      </c>
      <c r="Q10" s="15"/>
      <c r="R10" s="3"/>
    </row>
    <row r="11" spans="1:18" ht="64.5" thickBot="1">
      <c r="A11" s="448"/>
      <c r="B11" s="5" t="s">
        <v>56</v>
      </c>
      <c r="C11" s="213">
        <v>3</v>
      </c>
      <c r="D11" s="13"/>
      <c r="E11" s="9">
        <f t="shared" si="0"/>
        <v>3</v>
      </c>
      <c r="F11" s="215" t="s">
        <v>147</v>
      </c>
      <c r="G11" s="220" t="s">
        <v>181</v>
      </c>
      <c r="H11" s="205" t="s">
        <v>492</v>
      </c>
      <c r="I11" s="216" t="s">
        <v>48</v>
      </c>
      <c r="J11" s="218" t="s">
        <v>146</v>
      </c>
      <c r="K11" s="218" t="s">
        <v>42</v>
      </c>
      <c r="L11" s="218" t="s">
        <v>41</v>
      </c>
      <c r="M11" s="204" t="s">
        <v>204</v>
      </c>
      <c r="N11" s="30"/>
      <c r="O11" s="205" t="s">
        <v>496</v>
      </c>
      <c r="P11" s="15" t="s">
        <v>42</v>
      </c>
      <c r="Q11" s="15"/>
      <c r="R11" s="3"/>
    </row>
    <row r="12" spans="1:18" ht="37.5" thickBot="1">
      <c r="A12" s="172" t="s">
        <v>131</v>
      </c>
      <c r="B12" s="5" t="s">
        <v>12</v>
      </c>
      <c r="C12" s="213">
        <v>2</v>
      </c>
      <c r="D12" s="13"/>
      <c r="E12" s="9">
        <f t="shared" si="0"/>
        <v>2</v>
      </c>
      <c r="F12" s="215" t="s">
        <v>153</v>
      </c>
      <c r="G12" s="220" t="s">
        <v>179</v>
      </c>
      <c r="H12" s="206" t="s">
        <v>480</v>
      </c>
      <c r="I12" s="216" t="s">
        <v>48</v>
      </c>
      <c r="J12" s="218" t="s">
        <v>146</v>
      </c>
      <c r="K12" s="218" t="s">
        <v>41</v>
      </c>
      <c r="L12" s="218" t="s">
        <v>41</v>
      </c>
      <c r="M12" s="30"/>
      <c r="N12" s="30"/>
      <c r="O12" s="206" t="s">
        <v>497</v>
      </c>
      <c r="P12" s="15" t="s">
        <v>42</v>
      </c>
      <c r="Q12" s="15"/>
      <c r="R12" s="3"/>
    </row>
    <row r="13" spans="1:18" ht="90" customHeight="1" thickBot="1">
      <c r="A13" s="478" t="s">
        <v>13</v>
      </c>
      <c r="B13" s="5" t="s">
        <v>14</v>
      </c>
      <c r="C13" s="213">
        <v>4</v>
      </c>
      <c r="D13" s="13"/>
      <c r="E13" s="9">
        <f t="shared" si="0"/>
        <v>4</v>
      </c>
      <c r="F13" s="109" t="s">
        <v>147</v>
      </c>
      <c r="G13" s="220" t="s">
        <v>178</v>
      </c>
      <c r="H13" s="205" t="s">
        <v>493</v>
      </c>
      <c r="I13" s="216" t="s">
        <v>48</v>
      </c>
      <c r="J13" s="218" t="s">
        <v>146</v>
      </c>
      <c r="K13" s="218" t="s">
        <v>41</v>
      </c>
      <c r="L13" s="218" t="s">
        <v>41</v>
      </c>
      <c r="M13" s="30"/>
      <c r="N13" s="30"/>
      <c r="O13" s="205" t="s">
        <v>498</v>
      </c>
      <c r="P13" s="15" t="s">
        <v>42</v>
      </c>
      <c r="Q13" s="15"/>
      <c r="R13" s="3"/>
    </row>
    <row r="14" spans="1:18" ht="23.25" customHeight="1" thickBot="1">
      <c r="A14" s="448"/>
      <c r="B14" s="16"/>
      <c r="C14" s="213"/>
      <c r="D14" s="13"/>
      <c r="E14" s="9">
        <f t="shared" si="0"/>
        <v>0</v>
      </c>
      <c r="F14" s="215"/>
      <c r="G14" s="220"/>
      <c r="H14" s="205"/>
      <c r="I14" s="216" t="s">
        <v>48</v>
      </c>
      <c r="J14" s="218"/>
      <c r="K14" s="218"/>
      <c r="L14" s="218"/>
      <c r="M14" s="30"/>
      <c r="N14" s="30"/>
      <c r="O14" s="205"/>
      <c r="P14" s="15"/>
      <c r="Q14" s="15"/>
      <c r="R14" s="3"/>
    </row>
    <row r="15" spans="1:18" ht="59.25" customHeight="1" thickBot="1">
      <c r="A15" s="4" t="s">
        <v>57</v>
      </c>
      <c r="B15" s="5" t="s">
        <v>58</v>
      </c>
      <c r="C15" s="213">
        <v>2</v>
      </c>
      <c r="D15" s="13"/>
      <c r="E15" s="9">
        <f t="shared" si="0"/>
        <v>2</v>
      </c>
      <c r="F15" s="215" t="s">
        <v>153</v>
      </c>
      <c r="G15" s="220" t="s">
        <v>179</v>
      </c>
      <c r="H15" s="205" t="s">
        <v>494</v>
      </c>
      <c r="I15" s="216" t="s">
        <v>48</v>
      </c>
      <c r="J15" s="218" t="s">
        <v>146</v>
      </c>
      <c r="K15" s="218" t="s">
        <v>41</v>
      </c>
      <c r="L15" s="218" t="s">
        <v>41</v>
      </c>
      <c r="M15" s="30"/>
      <c r="N15" s="30"/>
      <c r="O15" s="205" t="s">
        <v>509</v>
      </c>
      <c r="P15" s="15" t="s">
        <v>42</v>
      </c>
      <c r="Q15" s="15"/>
      <c r="R15" s="3"/>
    </row>
    <row r="16" spans="1:18" ht="86.25" customHeight="1" thickBot="1">
      <c r="A16" s="164" t="s">
        <v>103</v>
      </c>
      <c r="B16" s="165" t="s">
        <v>103</v>
      </c>
      <c r="C16" s="213">
        <v>1</v>
      </c>
      <c r="D16" s="13"/>
      <c r="E16" s="9">
        <f t="shared" si="0"/>
        <v>1</v>
      </c>
      <c r="F16" s="215" t="s">
        <v>155</v>
      </c>
      <c r="G16" s="220" t="s">
        <v>180</v>
      </c>
      <c r="H16" s="338" t="s">
        <v>486</v>
      </c>
      <c r="I16" s="216" t="s">
        <v>48</v>
      </c>
      <c r="J16" s="218" t="s">
        <v>147</v>
      </c>
      <c r="K16" s="218" t="s">
        <v>41</v>
      </c>
      <c r="L16" s="218" t="s">
        <v>41</v>
      </c>
      <c r="M16" s="30"/>
      <c r="N16" s="30"/>
      <c r="O16" s="205" t="s">
        <v>499</v>
      </c>
      <c r="P16" s="15" t="s">
        <v>42</v>
      </c>
      <c r="Q16" s="15"/>
      <c r="R16" s="3"/>
    </row>
    <row r="17" spans="1:18" ht="39" thickBot="1">
      <c r="A17" s="446" t="s">
        <v>25</v>
      </c>
      <c r="B17" s="5" t="s">
        <v>26</v>
      </c>
      <c r="C17" s="213">
        <v>1</v>
      </c>
      <c r="D17" s="13"/>
      <c r="E17" s="9">
        <f t="shared" si="0"/>
        <v>1</v>
      </c>
      <c r="F17" s="215" t="s">
        <v>155</v>
      </c>
      <c r="G17" s="220" t="s">
        <v>180</v>
      </c>
      <c r="H17" s="205" t="s">
        <v>487</v>
      </c>
      <c r="I17" s="216" t="s">
        <v>48</v>
      </c>
      <c r="J17" s="218" t="s">
        <v>146</v>
      </c>
      <c r="K17" s="218" t="s">
        <v>41</v>
      </c>
      <c r="L17" s="218" t="s">
        <v>41</v>
      </c>
      <c r="M17" s="30"/>
      <c r="N17" s="30"/>
      <c r="O17" s="205" t="s">
        <v>203</v>
      </c>
      <c r="P17" s="15" t="s">
        <v>42</v>
      </c>
      <c r="Q17" s="15"/>
      <c r="R17" s="3"/>
    </row>
    <row r="18" spans="1:18" ht="39" thickBot="1">
      <c r="A18" s="446"/>
      <c r="B18" s="5" t="s">
        <v>31</v>
      </c>
      <c r="C18" s="213">
        <v>1</v>
      </c>
      <c r="D18" s="13"/>
      <c r="E18" s="9">
        <f t="shared" si="0"/>
        <v>1</v>
      </c>
      <c r="F18" s="215" t="s">
        <v>155</v>
      </c>
      <c r="G18" s="220" t="s">
        <v>180</v>
      </c>
      <c r="H18" s="205" t="s">
        <v>543</v>
      </c>
      <c r="I18" s="216" t="s">
        <v>48</v>
      </c>
      <c r="J18" s="218" t="s">
        <v>146</v>
      </c>
      <c r="K18" s="218" t="s">
        <v>41</v>
      </c>
      <c r="L18" s="218" t="s">
        <v>41</v>
      </c>
      <c r="M18" s="30"/>
      <c r="N18" s="30"/>
      <c r="O18" s="205" t="s">
        <v>549</v>
      </c>
      <c r="P18" s="15" t="s">
        <v>42</v>
      </c>
      <c r="Q18" s="15"/>
      <c r="R18" s="3"/>
    </row>
    <row r="19" spans="1:18" ht="39" thickBot="1">
      <c r="A19" s="4" t="s">
        <v>28</v>
      </c>
      <c r="B19" s="5" t="s">
        <v>28</v>
      </c>
      <c r="C19" s="213">
        <v>1</v>
      </c>
      <c r="D19" s="13"/>
      <c r="E19" s="9">
        <f t="shared" si="0"/>
        <v>1</v>
      </c>
      <c r="F19" s="215" t="s">
        <v>155</v>
      </c>
      <c r="G19" s="220" t="s">
        <v>180</v>
      </c>
      <c r="H19" s="205" t="s">
        <v>532</v>
      </c>
      <c r="I19" s="216" t="s">
        <v>48</v>
      </c>
      <c r="J19" s="218" t="s">
        <v>146</v>
      </c>
      <c r="K19" s="218" t="s">
        <v>41</v>
      </c>
      <c r="L19" s="218" t="s">
        <v>41</v>
      </c>
      <c r="M19" s="30"/>
      <c r="N19" s="30"/>
      <c r="O19" s="205" t="s">
        <v>530</v>
      </c>
      <c r="P19" s="15" t="s">
        <v>42</v>
      </c>
      <c r="Q19" s="15"/>
      <c r="R19" s="3"/>
    </row>
    <row r="20" spans="1:18" ht="52.5" thickBot="1">
      <c r="A20" s="4" t="s">
        <v>59</v>
      </c>
      <c r="B20" s="5" t="s">
        <v>59</v>
      </c>
      <c r="C20" s="213">
        <v>3</v>
      </c>
      <c r="D20" s="13"/>
      <c r="E20" s="9">
        <f t="shared" si="0"/>
        <v>3</v>
      </c>
      <c r="F20" s="215" t="s">
        <v>157</v>
      </c>
      <c r="G20" s="220" t="s">
        <v>181</v>
      </c>
      <c r="H20" s="362" t="s">
        <v>575</v>
      </c>
      <c r="I20" s="31"/>
      <c r="J20" s="218" t="s">
        <v>146</v>
      </c>
      <c r="K20" s="218" t="s">
        <v>41</v>
      </c>
      <c r="L20" s="218" t="s">
        <v>41</v>
      </c>
      <c r="M20" s="30"/>
      <c r="N20" s="30"/>
      <c r="O20" s="205" t="s">
        <v>452</v>
      </c>
      <c r="P20" s="15" t="s">
        <v>42</v>
      </c>
      <c r="Q20" s="15"/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7"/>
      <c r="G21" s="108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7"/>
      <c r="G22" s="108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0"/>
        <v>0</v>
      </c>
      <c r="F23" s="107"/>
      <c r="G23" s="108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509" t="s">
        <v>110</v>
      </c>
      <c r="B24" s="479"/>
      <c r="C24" s="21"/>
      <c r="D24" s="21"/>
      <c r="E24" s="22"/>
      <c r="F24" s="110"/>
      <c r="G24" s="111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510"/>
      <c r="B25" s="481"/>
      <c r="C25" s="21"/>
      <c r="D25" s="13"/>
      <c r="E25" s="9">
        <f>D25</f>
        <v>0</v>
      </c>
      <c r="F25" s="107"/>
      <c r="G25" s="108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39.75" customHeight="1" thickBot="1">
      <c r="A26" s="444" t="s">
        <v>33</v>
      </c>
      <c r="B26" s="445"/>
      <c r="C26" s="160">
        <f>SUM(C10:C25)</f>
        <v>22</v>
      </c>
      <c r="D26" s="160">
        <f>SUM(D10:D25)</f>
        <v>1</v>
      </c>
      <c r="E26" s="161">
        <f>C26+D26</f>
        <v>23</v>
      </c>
      <c r="F26" s="40" t="s">
        <v>60</v>
      </c>
      <c r="G26" s="41" t="s">
        <v>61</v>
      </c>
    </row>
    <row r="27" spans="1:18" ht="21.75" thickBot="1">
      <c r="A27" s="36" t="s">
        <v>45</v>
      </c>
      <c r="B27" s="36"/>
      <c r="C27" s="37">
        <v>22</v>
      </c>
      <c r="D27" s="37">
        <v>1</v>
      </c>
      <c r="E27" s="37">
        <v>23</v>
      </c>
      <c r="F27" s="35">
        <v>8</v>
      </c>
      <c r="G27" s="35">
        <v>31</v>
      </c>
    </row>
    <row r="28" spans="1:18" ht="21.75" thickBot="1">
      <c r="A28" s="36" t="s">
        <v>46</v>
      </c>
      <c r="B28" s="36"/>
      <c r="C28" s="37">
        <v>23</v>
      </c>
      <c r="D28" s="37">
        <v>3</v>
      </c>
      <c r="E28" s="37">
        <v>26</v>
      </c>
      <c r="F28" s="35">
        <v>5</v>
      </c>
      <c r="G28" s="35">
        <v>31</v>
      </c>
    </row>
    <row r="30" spans="1:18" ht="15.75" thickBot="1">
      <c r="A30" s="527" t="s">
        <v>104</v>
      </c>
      <c r="B30" s="527"/>
    </row>
    <row r="31" spans="1:18" ht="48.75" customHeight="1" thickBot="1">
      <c r="A31" s="44" t="s">
        <v>62</v>
      </c>
      <c r="B31" s="45" t="s">
        <v>63</v>
      </c>
      <c r="C31" s="46" t="s">
        <v>65</v>
      </c>
      <c r="D31" s="449" t="s">
        <v>66</v>
      </c>
      <c r="E31" s="450"/>
      <c r="F31" s="450"/>
      <c r="G31" s="451"/>
      <c r="H31" s="439" t="s">
        <v>75</v>
      </c>
      <c r="I31" s="440"/>
      <c r="J31" s="440"/>
      <c r="K31" s="440"/>
    </row>
    <row r="32" spans="1:18" s="49" customFormat="1" ht="158.25" customHeight="1" thickBot="1">
      <c r="A32" s="171" t="s">
        <v>168</v>
      </c>
      <c r="B32" s="346" t="s">
        <v>458</v>
      </c>
      <c r="C32" s="48">
        <v>1</v>
      </c>
      <c r="D32" s="457" t="s">
        <v>205</v>
      </c>
      <c r="E32" s="458"/>
      <c r="F32" s="458"/>
      <c r="G32" s="459"/>
      <c r="H32" s="455" t="s">
        <v>190</v>
      </c>
      <c r="I32" s="456"/>
      <c r="J32" s="456"/>
      <c r="K32" s="456"/>
    </row>
    <row r="33" spans="1:11" s="49" customFormat="1" ht="16.5" thickBot="1">
      <c r="A33" s="485" t="s">
        <v>159</v>
      </c>
      <c r="B33" s="171" t="s">
        <v>186</v>
      </c>
      <c r="C33" s="48">
        <v>1</v>
      </c>
      <c r="D33" s="457" t="s">
        <v>197</v>
      </c>
      <c r="E33" s="453"/>
      <c r="F33" s="453"/>
      <c r="G33" s="454"/>
      <c r="H33" s="452" t="s">
        <v>184</v>
      </c>
      <c r="I33" s="453"/>
      <c r="J33" s="453"/>
      <c r="K33" s="454"/>
    </row>
    <row r="34" spans="1:11" s="49" customFormat="1" ht="16.5" thickBot="1">
      <c r="A34" s="486"/>
      <c r="B34" s="171" t="s">
        <v>263</v>
      </c>
      <c r="C34" s="48">
        <v>1</v>
      </c>
      <c r="D34" s="457" t="s">
        <v>265</v>
      </c>
      <c r="E34" s="453"/>
      <c r="F34" s="453"/>
      <c r="G34" s="454"/>
      <c r="H34" s="452" t="s">
        <v>190</v>
      </c>
      <c r="I34" s="453"/>
      <c r="J34" s="453"/>
      <c r="K34" s="454"/>
    </row>
    <row r="35" spans="1:11" s="49" customFormat="1" ht="32.25" thickBot="1">
      <c r="A35" s="486"/>
      <c r="B35" s="171" t="s">
        <v>264</v>
      </c>
      <c r="C35" s="48">
        <v>1</v>
      </c>
      <c r="D35" s="457" t="s">
        <v>266</v>
      </c>
      <c r="E35" s="453"/>
      <c r="F35" s="453"/>
      <c r="G35" s="454"/>
      <c r="H35" s="452" t="s">
        <v>267</v>
      </c>
      <c r="I35" s="453"/>
      <c r="J35" s="453"/>
      <c r="K35" s="454"/>
    </row>
    <row r="36" spans="1:11" s="49" customFormat="1" ht="16.5" thickBot="1">
      <c r="A36" s="528"/>
      <c r="B36" s="222" t="s">
        <v>262</v>
      </c>
      <c r="C36" s="48">
        <v>1</v>
      </c>
      <c r="D36" s="457" t="s">
        <v>268</v>
      </c>
      <c r="E36" s="458"/>
      <c r="F36" s="458"/>
      <c r="G36" s="459"/>
      <c r="H36" s="455" t="s">
        <v>184</v>
      </c>
      <c r="I36" s="456"/>
      <c r="J36" s="456"/>
      <c r="K36" s="456"/>
    </row>
    <row r="37" spans="1:11" s="49" customFormat="1" ht="16.5" thickBot="1">
      <c r="A37" s="47" t="s">
        <v>161</v>
      </c>
      <c r="B37" s="222" t="s">
        <v>165</v>
      </c>
      <c r="C37" s="48">
        <v>1</v>
      </c>
      <c r="D37" s="457" t="s">
        <v>189</v>
      </c>
      <c r="E37" s="458"/>
      <c r="F37" s="458"/>
      <c r="G37" s="459"/>
      <c r="H37" s="455" t="s">
        <v>190</v>
      </c>
      <c r="I37" s="456"/>
      <c r="J37" s="456"/>
      <c r="K37" s="456"/>
    </row>
    <row r="38" spans="1:11" s="49" customFormat="1" ht="32.25" thickBot="1">
      <c r="A38" s="171" t="s">
        <v>164</v>
      </c>
      <c r="B38" s="222" t="s">
        <v>259</v>
      </c>
      <c r="C38" s="48">
        <v>1</v>
      </c>
      <c r="D38" s="457" t="s">
        <v>193</v>
      </c>
      <c r="E38" s="458"/>
      <c r="F38" s="458"/>
      <c r="G38" s="459"/>
      <c r="H38" s="455" t="s">
        <v>190</v>
      </c>
      <c r="I38" s="456"/>
      <c r="J38" s="456"/>
      <c r="K38" s="456"/>
    </row>
    <row r="39" spans="1:11" s="49" customFormat="1" ht="16.5" thickBot="1">
      <c r="A39" s="47" t="s">
        <v>167</v>
      </c>
      <c r="B39" s="222" t="s">
        <v>269</v>
      </c>
      <c r="C39" s="48">
        <v>1</v>
      </c>
      <c r="D39" s="457" t="s">
        <v>166</v>
      </c>
      <c r="E39" s="458"/>
      <c r="F39" s="458"/>
      <c r="G39" s="459"/>
      <c r="H39" s="455" t="s">
        <v>190</v>
      </c>
      <c r="I39" s="456"/>
      <c r="J39" s="456"/>
      <c r="K39" s="456"/>
    </row>
    <row r="40" spans="1:11" s="49" customFormat="1" ht="0.75" customHeight="1" thickBot="1">
      <c r="A40" s="171"/>
      <c r="B40" s="169"/>
      <c r="C40" s="48"/>
      <c r="D40" s="457"/>
      <c r="E40" s="458"/>
      <c r="F40" s="458"/>
      <c r="G40" s="459"/>
      <c r="H40" s="455"/>
      <c r="I40" s="456"/>
      <c r="J40" s="456"/>
      <c r="K40" s="456"/>
    </row>
    <row r="41" spans="1:11" s="49" customFormat="1" ht="16.5" hidden="1" thickBot="1">
      <c r="A41" s="171"/>
      <c r="B41" s="169"/>
      <c r="C41" s="48"/>
      <c r="D41" s="457"/>
      <c r="E41" s="458"/>
      <c r="F41" s="458"/>
      <c r="G41" s="459"/>
      <c r="H41" s="455"/>
      <c r="I41" s="456"/>
      <c r="J41" s="456"/>
      <c r="K41" s="456"/>
    </row>
    <row r="42" spans="1:11" s="49" customFormat="1" ht="3" hidden="1" customHeight="1" thickBot="1">
      <c r="A42" s="171"/>
      <c r="B42" s="169"/>
      <c r="C42" s="48"/>
      <c r="D42" s="457"/>
      <c r="E42" s="458"/>
      <c r="F42" s="458"/>
      <c r="G42" s="459"/>
      <c r="H42" s="455"/>
      <c r="I42" s="456"/>
      <c r="J42" s="456"/>
      <c r="K42" s="456"/>
    </row>
    <row r="43" spans="1:11" s="49" customFormat="1" ht="16.5" hidden="1" thickBot="1">
      <c r="A43" s="171"/>
      <c r="B43" s="169"/>
      <c r="C43" s="48"/>
      <c r="D43" s="457"/>
      <c r="E43" s="458"/>
      <c r="F43" s="458"/>
      <c r="G43" s="459"/>
      <c r="H43" s="455"/>
      <c r="I43" s="456"/>
      <c r="J43" s="456"/>
      <c r="K43" s="456"/>
    </row>
    <row r="44" spans="1:11" s="49" customFormat="1" ht="16.5" hidden="1" thickBot="1">
      <c r="A44" s="171"/>
      <c r="B44" s="169"/>
      <c r="C44" s="48"/>
      <c r="D44" s="457"/>
      <c r="E44" s="458"/>
      <c r="F44" s="458"/>
      <c r="G44" s="459"/>
      <c r="H44" s="455"/>
      <c r="I44" s="456"/>
      <c r="J44" s="456"/>
      <c r="K44" s="456"/>
    </row>
    <row r="45" spans="1:11" s="49" customFormat="1" ht="16.5" hidden="1" thickBot="1">
      <c r="A45" s="171"/>
      <c r="B45" s="169"/>
      <c r="C45" s="48"/>
      <c r="D45" s="457"/>
      <c r="E45" s="458"/>
      <c r="F45" s="458"/>
      <c r="G45" s="459"/>
      <c r="H45" s="455"/>
      <c r="I45" s="456"/>
      <c r="J45" s="456"/>
      <c r="K45" s="456"/>
    </row>
    <row r="46" spans="1:11" s="49" customFormat="1" ht="16.5" hidden="1" thickBot="1">
      <c r="A46" s="171"/>
      <c r="B46" s="169"/>
      <c r="C46" s="48"/>
      <c r="D46" s="457"/>
      <c r="E46" s="458"/>
      <c r="F46" s="458"/>
      <c r="G46" s="459"/>
      <c r="H46" s="455"/>
      <c r="I46" s="456"/>
      <c r="J46" s="456"/>
      <c r="K46" s="456"/>
    </row>
    <row r="47" spans="1:11" s="49" customFormat="1" ht="16.5" hidden="1" thickBot="1">
      <c r="A47" s="171"/>
      <c r="B47" s="169"/>
      <c r="C47" s="48"/>
      <c r="D47" s="457"/>
      <c r="E47" s="458"/>
      <c r="F47" s="458"/>
      <c r="G47" s="459"/>
      <c r="H47" s="455"/>
      <c r="I47" s="456"/>
      <c r="J47" s="456"/>
      <c r="K47" s="456"/>
    </row>
    <row r="48" spans="1:11" s="49" customFormat="1" ht="16.5" hidden="1" thickBot="1">
      <c r="A48" s="171"/>
      <c r="B48" s="169"/>
      <c r="C48" s="48"/>
      <c r="D48" s="457"/>
      <c r="E48" s="458"/>
      <c r="F48" s="458"/>
      <c r="G48" s="459"/>
      <c r="H48" s="455"/>
      <c r="I48" s="456"/>
      <c r="J48" s="456"/>
      <c r="K48" s="456"/>
    </row>
    <row r="49" spans="1:11" s="49" customFormat="1" ht="16.5" hidden="1" thickBot="1">
      <c r="A49" s="171"/>
      <c r="B49" s="169"/>
      <c r="C49" s="48"/>
      <c r="D49" s="457"/>
      <c r="E49" s="458"/>
      <c r="F49" s="458"/>
      <c r="G49" s="459"/>
      <c r="H49" s="455"/>
      <c r="I49" s="456"/>
      <c r="J49" s="456"/>
      <c r="K49" s="456"/>
    </row>
    <row r="50" spans="1:11" s="49" customFormat="1" ht="16.5" hidden="1" thickBot="1">
      <c r="A50" s="171"/>
      <c r="B50" s="169"/>
      <c r="C50" s="48"/>
      <c r="D50" s="457"/>
      <c r="E50" s="458"/>
      <c r="F50" s="458"/>
      <c r="G50" s="459"/>
      <c r="H50" s="455"/>
      <c r="I50" s="456"/>
      <c r="J50" s="456"/>
      <c r="K50" s="456"/>
    </row>
    <row r="51" spans="1:11" s="49" customFormat="1" ht="16.5" hidden="1" thickBot="1">
      <c r="A51" s="171"/>
      <c r="B51" s="169"/>
      <c r="C51" s="48"/>
      <c r="D51" s="457"/>
      <c r="E51" s="458"/>
      <c r="F51" s="458"/>
      <c r="G51" s="459"/>
      <c r="H51" s="455"/>
      <c r="I51" s="456"/>
      <c r="J51" s="456"/>
      <c r="K51" s="456"/>
    </row>
    <row r="52" spans="1:11" ht="19.5" thickBot="1">
      <c r="B52" s="42" t="s">
        <v>33</v>
      </c>
      <c r="C52" s="43">
        <f>SUM(C32:C51)</f>
        <v>8</v>
      </c>
    </row>
  </sheetData>
  <sheetProtection formatRows="0"/>
  <mergeCells count="70">
    <mergeCell ref="D44:G44"/>
    <mergeCell ref="A26:B26"/>
    <mergeCell ref="D31:G31"/>
    <mergeCell ref="D32:G32"/>
    <mergeCell ref="D36:G36"/>
    <mergeCell ref="D37:G37"/>
    <mergeCell ref="D38:G38"/>
    <mergeCell ref="D39:G39"/>
    <mergeCell ref="D41:G41"/>
    <mergeCell ref="D42:G42"/>
    <mergeCell ref="D43:G43"/>
    <mergeCell ref="A30:B30"/>
    <mergeCell ref="D40:G40"/>
    <mergeCell ref="A33:A36"/>
    <mergeCell ref="D35:G35"/>
    <mergeCell ref="D34:G34"/>
    <mergeCell ref="D51:G51"/>
    <mergeCell ref="D45:G45"/>
    <mergeCell ref="D46:G46"/>
    <mergeCell ref="D47:G47"/>
    <mergeCell ref="D48:G48"/>
    <mergeCell ref="D49:G49"/>
    <mergeCell ref="D50:G50"/>
    <mergeCell ref="A10:A11"/>
    <mergeCell ref="A13:A14"/>
    <mergeCell ref="A17:A18"/>
    <mergeCell ref="A24:B24"/>
    <mergeCell ref="A25:B2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H36:K36"/>
    <mergeCell ref="H37:K37"/>
    <mergeCell ref="H38:K38"/>
    <mergeCell ref="G2:N2"/>
    <mergeCell ref="C6:G6"/>
    <mergeCell ref="H6:N6"/>
    <mergeCell ref="H31:K31"/>
    <mergeCell ref="H32:K32"/>
    <mergeCell ref="D33:G33"/>
    <mergeCell ref="H33:K33"/>
    <mergeCell ref="H34:K34"/>
    <mergeCell ref="H35:K35"/>
    <mergeCell ref="H49:K49"/>
    <mergeCell ref="H50:K50"/>
    <mergeCell ref="H51:K51"/>
    <mergeCell ref="H44:K44"/>
    <mergeCell ref="H45:K45"/>
    <mergeCell ref="H46:K46"/>
    <mergeCell ref="H47:K47"/>
    <mergeCell ref="H48:K48"/>
    <mergeCell ref="H39:K39"/>
    <mergeCell ref="H40:K40"/>
    <mergeCell ref="H41:K41"/>
    <mergeCell ref="H42:K42"/>
    <mergeCell ref="H43:K43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4" sqref="H34:O3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24" t="s">
        <v>207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142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12" t="s">
        <v>5</v>
      </c>
      <c r="L8" s="413"/>
      <c r="M8" s="502" t="s">
        <v>97</v>
      </c>
      <c r="N8" s="416" t="s">
        <v>112</v>
      </c>
      <c r="O8" s="502" t="s">
        <v>6</v>
      </c>
      <c r="P8" s="506" t="s">
        <v>7</v>
      </c>
      <c r="Q8" s="477"/>
      <c r="R8" s="1"/>
    </row>
    <row r="9" spans="1:18" ht="48.75" customHeight="1" thickBot="1">
      <c r="A9" s="513"/>
      <c r="B9" s="516"/>
      <c r="C9" s="403"/>
      <c r="D9" s="403"/>
      <c r="E9" s="508"/>
      <c r="F9" s="115" t="s">
        <v>8</v>
      </c>
      <c r="G9" s="90" t="s">
        <v>9</v>
      </c>
      <c r="H9" s="497"/>
      <c r="I9" s="499"/>
      <c r="J9" s="501"/>
      <c r="K9" s="117" t="s">
        <v>98</v>
      </c>
      <c r="L9" s="118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111" thickBot="1">
      <c r="A10" s="447" t="s">
        <v>129</v>
      </c>
      <c r="B10" s="7" t="s">
        <v>10</v>
      </c>
      <c r="C10" s="213">
        <v>4.5</v>
      </c>
      <c r="D10" s="13"/>
      <c r="E10" s="9">
        <f t="shared" ref="E10:E32" si="0">C10+D10</f>
        <v>4.5</v>
      </c>
      <c r="F10" s="214" t="s">
        <v>313</v>
      </c>
      <c r="G10" s="224" t="s">
        <v>533</v>
      </c>
      <c r="H10" s="221" t="s">
        <v>545</v>
      </c>
      <c r="I10" s="225" t="s">
        <v>208</v>
      </c>
      <c r="J10" s="217" t="s">
        <v>39</v>
      </c>
      <c r="K10" s="226" t="s">
        <v>41</v>
      </c>
      <c r="L10" s="218" t="s">
        <v>41</v>
      </c>
      <c r="M10" s="363" t="s">
        <v>576</v>
      </c>
      <c r="N10" s="104"/>
      <c r="O10" s="204" t="s">
        <v>211</v>
      </c>
      <c r="P10" s="218" t="s">
        <v>42</v>
      </c>
      <c r="Q10" s="218"/>
      <c r="R10" s="3"/>
    </row>
    <row r="11" spans="1:18" ht="51.75" thickBot="1">
      <c r="A11" s="448"/>
      <c r="B11" s="5" t="s">
        <v>11</v>
      </c>
      <c r="C11" s="213">
        <v>2.5</v>
      </c>
      <c r="D11" s="13"/>
      <c r="E11" s="9">
        <f t="shared" si="0"/>
        <v>2.5</v>
      </c>
      <c r="F11" s="215" t="s">
        <v>318</v>
      </c>
      <c r="G11" s="220" t="s">
        <v>535</v>
      </c>
      <c r="H11" s="278" t="s">
        <v>449</v>
      </c>
      <c r="I11" s="216" t="s">
        <v>48</v>
      </c>
      <c r="J11" s="218" t="s">
        <v>39</v>
      </c>
      <c r="K11" s="218" t="s">
        <v>41</v>
      </c>
      <c r="L11" s="218" t="s">
        <v>41</v>
      </c>
      <c r="M11" s="363" t="s">
        <v>577</v>
      </c>
      <c r="N11" s="30"/>
      <c r="O11" s="205" t="s">
        <v>212</v>
      </c>
      <c r="P11" s="218"/>
      <c r="Q11" s="218" t="s">
        <v>42</v>
      </c>
      <c r="R11" s="3"/>
    </row>
    <row r="12" spans="1:18" ht="111" thickBot="1">
      <c r="A12" s="478" t="s">
        <v>412</v>
      </c>
      <c r="B12" s="320" t="s">
        <v>351</v>
      </c>
      <c r="C12" s="213" t="s">
        <v>355</v>
      </c>
      <c r="D12" s="13"/>
      <c r="E12" s="9" t="s">
        <v>355</v>
      </c>
      <c r="F12" s="215" t="s">
        <v>355</v>
      </c>
      <c r="G12" s="220" t="s">
        <v>317</v>
      </c>
      <c r="H12" s="353" t="s">
        <v>561</v>
      </c>
      <c r="I12" s="354" t="s">
        <v>48</v>
      </c>
      <c r="J12" s="355" t="s">
        <v>174</v>
      </c>
      <c r="K12" s="356" t="s">
        <v>41</v>
      </c>
      <c r="L12" s="356" t="s">
        <v>41</v>
      </c>
      <c r="M12" s="27"/>
      <c r="N12" s="27"/>
      <c r="O12" s="204" t="s">
        <v>211</v>
      </c>
      <c r="P12" s="15" t="s">
        <v>42</v>
      </c>
      <c r="Q12" s="218"/>
      <c r="R12" s="3"/>
    </row>
    <row r="13" spans="1:18" ht="126.75" thickBot="1">
      <c r="A13" s="530"/>
      <c r="B13" s="320" t="s">
        <v>352</v>
      </c>
      <c r="C13" s="213" t="s">
        <v>356</v>
      </c>
      <c r="D13" s="13"/>
      <c r="E13" s="9" t="s">
        <v>356</v>
      </c>
      <c r="F13" s="215" t="s">
        <v>356</v>
      </c>
      <c r="G13" s="220" t="s">
        <v>317</v>
      </c>
      <c r="H13" s="353" t="s">
        <v>562</v>
      </c>
      <c r="I13" s="354" t="s">
        <v>48</v>
      </c>
      <c r="J13" s="355" t="s">
        <v>174</v>
      </c>
      <c r="K13" s="356" t="s">
        <v>41</v>
      </c>
      <c r="L13" s="356" t="s">
        <v>41</v>
      </c>
      <c r="M13" s="39"/>
      <c r="N13" s="30"/>
      <c r="O13" s="205" t="s">
        <v>212</v>
      </c>
      <c r="P13" s="15" t="s">
        <v>42</v>
      </c>
      <c r="Q13" s="218"/>
      <c r="R13" s="3"/>
    </row>
    <row r="14" spans="1:18" ht="120.75" customHeight="1" thickBot="1">
      <c r="A14" s="172" t="s">
        <v>128</v>
      </c>
      <c r="B14" s="5" t="s">
        <v>12</v>
      </c>
      <c r="C14" s="213">
        <v>3</v>
      </c>
      <c r="D14" s="13"/>
      <c r="E14" s="9">
        <f t="shared" si="0"/>
        <v>3</v>
      </c>
      <c r="F14" s="215" t="s">
        <v>157</v>
      </c>
      <c r="G14" s="220" t="s">
        <v>488</v>
      </c>
      <c r="H14" s="361" t="s">
        <v>580</v>
      </c>
      <c r="I14" s="216" t="s">
        <v>48</v>
      </c>
      <c r="J14" s="218" t="s">
        <v>39</v>
      </c>
      <c r="K14" s="218" t="s">
        <v>41</v>
      </c>
      <c r="L14" s="218" t="s">
        <v>41</v>
      </c>
      <c r="M14" s="30"/>
      <c r="N14" s="30"/>
      <c r="O14" s="205" t="s">
        <v>463</v>
      </c>
      <c r="P14" s="218" t="s">
        <v>42</v>
      </c>
      <c r="Q14" s="218"/>
      <c r="R14" s="3"/>
    </row>
    <row r="15" spans="1:18" ht="58.5" customHeight="1" thickBot="1">
      <c r="A15" s="446" t="s">
        <v>13</v>
      </c>
      <c r="B15" s="5" t="s">
        <v>14</v>
      </c>
      <c r="C15" s="213">
        <v>5</v>
      </c>
      <c r="D15" s="13"/>
      <c r="E15" s="9">
        <f t="shared" si="0"/>
        <v>5</v>
      </c>
      <c r="F15" s="109" t="s">
        <v>174</v>
      </c>
      <c r="G15" s="220" t="s">
        <v>175</v>
      </c>
      <c r="H15" s="205" t="s">
        <v>536</v>
      </c>
      <c r="I15" s="216" t="s">
        <v>48</v>
      </c>
      <c r="J15" s="218" t="s">
        <v>209</v>
      </c>
      <c r="K15" s="218" t="s">
        <v>41</v>
      </c>
      <c r="L15" s="218" t="s">
        <v>41</v>
      </c>
      <c r="M15" s="30"/>
      <c r="N15" s="30"/>
      <c r="O15" s="205" t="s">
        <v>522</v>
      </c>
      <c r="P15" s="218" t="s">
        <v>42</v>
      </c>
      <c r="Q15" s="218"/>
      <c r="R15" s="3"/>
    </row>
    <row r="16" spans="1:18" ht="23.25" customHeight="1" thickBot="1">
      <c r="A16" s="446"/>
      <c r="B16" s="92" t="s">
        <v>15</v>
      </c>
      <c r="C16" s="213"/>
      <c r="D16" s="13"/>
      <c r="E16" s="9">
        <f t="shared" si="0"/>
        <v>0</v>
      </c>
      <c r="F16" s="215"/>
      <c r="G16" s="220"/>
      <c r="H16" s="30"/>
      <c r="I16" s="216"/>
      <c r="J16" s="218"/>
      <c r="K16" s="218"/>
      <c r="L16" s="218"/>
      <c r="M16" s="30"/>
      <c r="N16" s="30"/>
      <c r="O16" s="205"/>
      <c r="P16" s="218"/>
      <c r="Q16" s="218"/>
      <c r="R16" s="3"/>
    </row>
    <row r="17" spans="1:18" ht="78.75" customHeight="1" thickBot="1">
      <c r="A17" s="446" t="s">
        <v>16</v>
      </c>
      <c r="B17" s="5" t="s">
        <v>17</v>
      </c>
      <c r="C17" s="213">
        <v>2</v>
      </c>
      <c r="D17" s="13"/>
      <c r="E17" s="9">
        <f t="shared" si="0"/>
        <v>2</v>
      </c>
      <c r="F17" s="215" t="s">
        <v>153</v>
      </c>
      <c r="G17" s="220" t="s">
        <v>179</v>
      </c>
      <c r="H17" s="342" t="s">
        <v>578</v>
      </c>
      <c r="I17" s="216" t="s">
        <v>48</v>
      </c>
      <c r="J17" s="218" t="s">
        <v>39</v>
      </c>
      <c r="K17" s="218" t="s">
        <v>41</v>
      </c>
      <c r="L17" s="218" t="s">
        <v>41</v>
      </c>
      <c r="M17" s="30" t="s">
        <v>41</v>
      </c>
      <c r="N17" s="30" t="s">
        <v>41</v>
      </c>
      <c r="O17" s="205" t="s">
        <v>579</v>
      </c>
      <c r="P17" s="218" t="s">
        <v>42</v>
      </c>
      <c r="Q17" s="218"/>
      <c r="R17" s="3"/>
    </row>
    <row r="18" spans="1:18" ht="19.5" thickBot="1">
      <c r="A18" s="446"/>
      <c r="B18" s="5" t="s">
        <v>18</v>
      </c>
      <c r="C18" s="213"/>
      <c r="D18" s="13"/>
      <c r="E18" s="9">
        <f t="shared" si="0"/>
        <v>0</v>
      </c>
      <c r="F18" s="215"/>
      <c r="G18" s="220"/>
      <c r="H18" s="30"/>
      <c r="I18" s="216"/>
      <c r="J18" s="218"/>
      <c r="K18" s="218"/>
      <c r="L18" s="218"/>
      <c r="M18" s="30"/>
      <c r="N18" s="30"/>
      <c r="O18" s="205"/>
      <c r="P18" s="218"/>
      <c r="Q18" s="218"/>
      <c r="R18" s="3"/>
    </row>
    <row r="19" spans="1:18" ht="53.25" customHeight="1" thickBot="1">
      <c r="A19" s="446"/>
      <c r="B19" s="5" t="s">
        <v>19</v>
      </c>
      <c r="C19" s="213">
        <v>1</v>
      </c>
      <c r="D19" s="13"/>
      <c r="E19" s="9">
        <f t="shared" si="0"/>
        <v>1</v>
      </c>
      <c r="F19" s="215" t="s">
        <v>155</v>
      </c>
      <c r="G19" s="220" t="s">
        <v>447</v>
      </c>
      <c r="H19" s="364" t="s">
        <v>472</v>
      </c>
      <c r="I19" s="216" t="s">
        <v>48</v>
      </c>
      <c r="J19" s="218" t="s">
        <v>39</v>
      </c>
      <c r="K19" s="218" t="s">
        <v>41</v>
      </c>
      <c r="L19" s="218" t="s">
        <v>41</v>
      </c>
      <c r="M19" s="30"/>
      <c r="N19" s="30"/>
      <c r="O19" s="205" t="s">
        <v>510</v>
      </c>
      <c r="P19" s="218" t="s">
        <v>42</v>
      </c>
      <c r="Q19" s="218"/>
      <c r="R19" s="3"/>
    </row>
    <row r="20" spans="1:18" ht="103.5" customHeight="1" thickBot="1">
      <c r="A20" s="446" t="s">
        <v>101</v>
      </c>
      <c r="B20" s="529"/>
      <c r="C20" s="213">
        <v>1</v>
      </c>
      <c r="D20" s="13"/>
      <c r="E20" s="9">
        <f t="shared" si="0"/>
        <v>1</v>
      </c>
      <c r="F20" s="215" t="s">
        <v>155</v>
      </c>
      <c r="G20" s="220" t="s">
        <v>180</v>
      </c>
      <c r="H20" s="338" t="s">
        <v>558</v>
      </c>
      <c r="I20" s="216" t="s">
        <v>48</v>
      </c>
      <c r="J20" s="218" t="s">
        <v>174</v>
      </c>
      <c r="K20" s="218" t="s">
        <v>41</v>
      </c>
      <c r="L20" s="218" t="s">
        <v>41</v>
      </c>
      <c r="M20" s="30"/>
      <c r="N20" s="30"/>
      <c r="O20" s="205" t="s">
        <v>557</v>
      </c>
      <c r="P20" s="218"/>
      <c r="Q20" s="218" t="s">
        <v>42</v>
      </c>
      <c r="R20" s="3"/>
    </row>
    <row r="21" spans="1:18" ht="28.5" customHeight="1" thickBot="1">
      <c r="A21" s="446" t="s">
        <v>21</v>
      </c>
      <c r="B21" s="5" t="s">
        <v>22</v>
      </c>
      <c r="C21" s="213"/>
      <c r="D21" s="13"/>
      <c r="E21" s="9">
        <f t="shared" si="0"/>
        <v>0</v>
      </c>
      <c r="F21" s="215"/>
      <c r="G21" s="220"/>
      <c r="H21" s="30"/>
      <c r="I21" s="216"/>
      <c r="J21" s="218"/>
      <c r="K21" s="218"/>
      <c r="L21" s="218"/>
      <c r="M21" s="30"/>
      <c r="N21" s="30"/>
      <c r="O21" s="205"/>
      <c r="P21" s="218"/>
      <c r="Q21" s="218"/>
      <c r="R21" s="3"/>
    </row>
    <row r="22" spans="1:18" ht="24" customHeight="1" thickBot="1">
      <c r="A22" s="446"/>
      <c r="B22" s="5" t="s">
        <v>23</v>
      </c>
      <c r="C22" s="213"/>
      <c r="D22" s="13"/>
      <c r="E22" s="9">
        <f t="shared" si="0"/>
        <v>0</v>
      </c>
      <c r="F22" s="215"/>
      <c r="G22" s="220"/>
      <c r="H22" s="30"/>
      <c r="I22" s="216"/>
      <c r="J22" s="218"/>
      <c r="K22" s="218"/>
      <c r="L22" s="218"/>
      <c r="M22" s="30"/>
      <c r="N22" s="30"/>
      <c r="O22" s="205"/>
      <c r="P22" s="218"/>
      <c r="Q22" s="218"/>
      <c r="R22" s="3"/>
    </row>
    <row r="23" spans="1:18" ht="48" thickBot="1">
      <c r="A23" s="446"/>
      <c r="B23" s="5" t="s">
        <v>24</v>
      </c>
      <c r="C23" s="213">
        <v>1</v>
      </c>
      <c r="D23" s="13"/>
      <c r="E23" s="9">
        <f t="shared" si="0"/>
        <v>1</v>
      </c>
      <c r="F23" s="215" t="s">
        <v>155</v>
      </c>
      <c r="G23" s="220" t="s">
        <v>447</v>
      </c>
      <c r="H23" s="206" t="s">
        <v>508</v>
      </c>
      <c r="I23" s="216" t="s">
        <v>48</v>
      </c>
      <c r="J23" s="218" t="s">
        <v>39</v>
      </c>
      <c r="K23" s="218" t="s">
        <v>41</v>
      </c>
      <c r="L23" s="218" t="s">
        <v>41</v>
      </c>
      <c r="M23" s="30"/>
      <c r="N23" s="30"/>
      <c r="O23" s="228" t="s">
        <v>213</v>
      </c>
      <c r="P23" s="218" t="s">
        <v>42</v>
      </c>
      <c r="Q23" s="218"/>
      <c r="R23" s="3"/>
    </row>
    <row r="24" spans="1:18" ht="39" thickBot="1">
      <c r="A24" s="446" t="s">
        <v>25</v>
      </c>
      <c r="B24" s="5" t="s">
        <v>26</v>
      </c>
      <c r="C24" s="213">
        <v>1</v>
      </c>
      <c r="D24" s="13"/>
      <c r="E24" s="9">
        <f t="shared" si="0"/>
        <v>1</v>
      </c>
      <c r="F24" s="215" t="s">
        <v>155</v>
      </c>
      <c r="G24" s="220" t="s">
        <v>447</v>
      </c>
      <c r="H24" s="205" t="s">
        <v>206</v>
      </c>
      <c r="I24" s="216" t="s">
        <v>48</v>
      </c>
      <c r="J24" s="218" t="s">
        <v>210</v>
      </c>
      <c r="K24" s="218" t="s">
        <v>41</v>
      </c>
      <c r="L24" s="218" t="s">
        <v>41</v>
      </c>
      <c r="M24" s="30"/>
      <c r="N24" s="30"/>
      <c r="O24" s="205" t="s">
        <v>214</v>
      </c>
      <c r="P24" s="218" t="s">
        <v>42</v>
      </c>
      <c r="Q24" s="218" t="s">
        <v>42</v>
      </c>
      <c r="R24" s="3"/>
    </row>
    <row r="25" spans="1:18" ht="77.25" thickBot="1">
      <c r="A25" s="446"/>
      <c r="B25" s="94" t="s">
        <v>31</v>
      </c>
      <c r="C25" s="213">
        <v>1</v>
      </c>
      <c r="D25" s="13"/>
      <c r="E25" s="9">
        <f>C25+D25</f>
        <v>1</v>
      </c>
      <c r="F25" s="215" t="s">
        <v>155</v>
      </c>
      <c r="G25" s="220" t="s">
        <v>447</v>
      </c>
      <c r="H25" s="205" t="s">
        <v>550</v>
      </c>
      <c r="I25" s="216" t="s">
        <v>48</v>
      </c>
      <c r="J25" s="218" t="s">
        <v>210</v>
      </c>
      <c r="K25" s="218" t="s">
        <v>41</v>
      </c>
      <c r="L25" s="218" t="s">
        <v>41</v>
      </c>
      <c r="M25" s="30"/>
      <c r="N25" s="30"/>
      <c r="O25" s="205" t="s">
        <v>215</v>
      </c>
      <c r="P25" s="218" t="s">
        <v>42</v>
      </c>
      <c r="Q25" s="218"/>
      <c r="R25" s="3"/>
    </row>
    <row r="26" spans="1:18" ht="19.5" thickBot="1">
      <c r="A26" s="446"/>
      <c r="B26" s="93"/>
      <c r="C26" s="213"/>
      <c r="D26" s="13"/>
      <c r="E26" s="9">
        <f t="shared" si="0"/>
        <v>0</v>
      </c>
      <c r="F26" s="215"/>
      <c r="G26" s="220"/>
      <c r="H26" s="30"/>
      <c r="I26" s="216"/>
      <c r="J26" s="218"/>
      <c r="K26" s="218"/>
      <c r="L26" s="218"/>
      <c r="M26" s="30"/>
      <c r="N26" s="30"/>
      <c r="O26" s="205"/>
      <c r="P26" s="218"/>
      <c r="Q26" s="218"/>
      <c r="R26" s="3"/>
    </row>
    <row r="27" spans="1:18" ht="51.75" thickBot="1">
      <c r="A27" s="4" t="s">
        <v>28</v>
      </c>
      <c r="B27" s="5" t="s">
        <v>28</v>
      </c>
      <c r="C27" s="213">
        <v>2</v>
      </c>
      <c r="D27" s="13"/>
      <c r="E27" s="9">
        <f t="shared" si="0"/>
        <v>2</v>
      </c>
      <c r="F27" s="215" t="s">
        <v>153</v>
      </c>
      <c r="G27" s="220" t="s">
        <v>179</v>
      </c>
      <c r="H27" s="205" t="s">
        <v>511</v>
      </c>
      <c r="I27" s="216" t="s">
        <v>48</v>
      </c>
      <c r="J27" s="218" t="s">
        <v>39</v>
      </c>
      <c r="K27" s="218" t="s">
        <v>41</v>
      </c>
      <c r="L27" s="218" t="s">
        <v>41</v>
      </c>
      <c r="M27" s="30"/>
      <c r="N27" s="30"/>
      <c r="O27" s="205" t="s">
        <v>512</v>
      </c>
      <c r="P27" s="218" t="s">
        <v>42</v>
      </c>
      <c r="Q27" s="218"/>
      <c r="R27" s="3"/>
    </row>
    <row r="28" spans="1:18" ht="37.5" customHeight="1" thickBot="1">
      <c r="A28" s="446" t="s">
        <v>32</v>
      </c>
      <c r="B28" s="5" t="s">
        <v>29</v>
      </c>
      <c r="C28" s="213"/>
      <c r="D28" s="13"/>
      <c r="E28" s="9">
        <f t="shared" si="0"/>
        <v>0</v>
      </c>
      <c r="F28" s="215"/>
      <c r="G28" s="220"/>
      <c r="H28" s="30"/>
      <c r="I28" s="216"/>
      <c r="J28" s="218"/>
      <c r="K28" s="218"/>
      <c r="L28" s="218"/>
      <c r="M28" s="30"/>
      <c r="N28" s="30"/>
      <c r="O28" s="205"/>
      <c r="P28" s="218"/>
      <c r="Q28" s="218"/>
      <c r="R28" s="3"/>
    </row>
    <row r="29" spans="1:18" ht="60.75" customHeight="1" thickBot="1">
      <c r="A29" s="446"/>
      <c r="B29" s="5" t="s">
        <v>30</v>
      </c>
      <c r="C29" s="213">
        <v>2</v>
      </c>
      <c r="D29" s="13">
        <v>1</v>
      </c>
      <c r="E29" s="9">
        <f t="shared" si="0"/>
        <v>3</v>
      </c>
      <c r="F29" s="215" t="s">
        <v>157</v>
      </c>
      <c r="G29" s="220" t="s">
        <v>488</v>
      </c>
      <c r="H29" s="205" t="s">
        <v>451</v>
      </c>
      <c r="I29" s="216" t="s">
        <v>48</v>
      </c>
      <c r="J29" s="218" t="s">
        <v>39</v>
      </c>
      <c r="K29" s="218" t="s">
        <v>41</v>
      </c>
      <c r="L29" s="218" t="s">
        <v>41</v>
      </c>
      <c r="M29" s="30"/>
      <c r="N29" s="30"/>
      <c r="O29" s="205" t="s">
        <v>551</v>
      </c>
      <c r="P29" s="218" t="s">
        <v>42</v>
      </c>
      <c r="Q29" s="218"/>
      <c r="R29" s="3"/>
    </row>
    <row r="30" spans="1:18" ht="19.5" hidden="1" thickBot="1">
      <c r="A30" s="38"/>
      <c r="B30" s="16"/>
      <c r="C30" s="13"/>
      <c r="D30" s="13"/>
      <c r="E30" s="9">
        <f t="shared" si="0"/>
        <v>0</v>
      </c>
      <c r="F30" s="215"/>
      <c r="G30" s="220"/>
      <c r="H30" s="30"/>
      <c r="I30" s="216"/>
      <c r="J30" s="218"/>
      <c r="K30" s="218"/>
      <c r="L30" s="218"/>
      <c r="M30" s="30"/>
      <c r="N30" s="30"/>
      <c r="O30" s="205"/>
      <c r="P30" s="218"/>
      <c r="Q30" s="218"/>
      <c r="R30" s="3"/>
    </row>
    <row r="31" spans="1:18" ht="19.5" hidden="1" thickBot="1">
      <c r="A31" s="38"/>
      <c r="B31" s="16"/>
      <c r="C31" s="13"/>
      <c r="D31" s="13"/>
      <c r="E31" s="9">
        <f t="shared" si="0"/>
        <v>0</v>
      </c>
      <c r="F31" s="215"/>
      <c r="G31" s="220"/>
      <c r="H31" s="30"/>
      <c r="I31" s="216"/>
      <c r="J31" s="218"/>
      <c r="K31" s="218"/>
      <c r="L31" s="218"/>
      <c r="M31" s="30"/>
      <c r="N31" s="30"/>
      <c r="O31" s="205"/>
      <c r="P31" s="218"/>
      <c r="Q31" s="218"/>
      <c r="R31" s="3"/>
    </row>
    <row r="32" spans="1:18" ht="19.5" hidden="1" thickBot="1">
      <c r="A32" s="38"/>
      <c r="B32" s="16"/>
      <c r="C32" s="13"/>
      <c r="D32" s="13"/>
      <c r="E32" s="9">
        <f t="shared" si="0"/>
        <v>0</v>
      </c>
      <c r="F32" s="215"/>
      <c r="G32" s="220"/>
      <c r="H32" s="30"/>
      <c r="I32" s="216"/>
      <c r="J32" s="218"/>
      <c r="K32" s="218"/>
      <c r="L32" s="218"/>
      <c r="M32" s="30"/>
      <c r="N32" s="30"/>
      <c r="O32" s="205"/>
      <c r="P32" s="218"/>
      <c r="Q32" s="218"/>
      <c r="R32" s="3"/>
    </row>
    <row r="33" spans="1:18" s="25" customFormat="1" ht="36" customHeight="1" thickBot="1">
      <c r="A33" s="509" t="s">
        <v>110</v>
      </c>
      <c r="B33" s="479"/>
      <c r="C33" s="21"/>
      <c r="D33" s="21"/>
      <c r="E33" s="22"/>
      <c r="F33" s="215"/>
      <c r="G33" s="220"/>
      <c r="H33" s="30"/>
      <c r="I33" s="216"/>
      <c r="J33" s="218"/>
      <c r="K33" s="227"/>
      <c r="L33" s="227"/>
      <c r="M33" s="32"/>
      <c r="N33" s="32"/>
      <c r="O33" s="205"/>
      <c r="P33" s="227"/>
      <c r="Q33" s="227"/>
      <c r="R33" s="24"/>
    </row>
    <row r="34" spans="1:18" ht="78.75" customHeight="1" thickBot="1">
      <c r="A34" s="510" t="s">
        <v>542</v>
      </c>
      <c r="B34" s="481"/>
      <c r="C34" s="21"/>
      <c r="D34" s="13">
        <v>1</v>
      </c>
      <c r="E34" s="9">
        <f t="shared" ref="E34:E41" si="1">D34</f>
        <v>1</v>
      </c>
      <c r="F34" s="215" t="s">
        <v>155</v>
      </c>
      <c r="G34" s="220" t="s">
        <v>447</v>
      </c>
      <c r="H34" s="205" t="s">
        <v>601</v>
      </c>
      <c r="I34" s="216" t="s">
        <v>48</v>
      </c>
      <c r="J34" s="218" t="s">
        <v>39</v>
      </c>
      <c r="K34" s="227" t="s">
        <v>41</v>
      </c>
      <c r="L34" s="227" t="s">
        <v>41</v>
      </c>
      <c r="M34" s="32"/>
      <c r="N34" s="32"/>
      <c r="O34" s="205" t="s">
        <v>600</v>
      </c>
      <c r="P34" s="227" t="s">
        <v>42</v>
      </c>
      <c r="Q34" s="227"/>
      <c r="R34" s="3"/>
    </row>
    <row r="35" spans="1:18" ht="1.5" customHeight="1" thickBot="1">
      <c r="A35" s="510"/>
      <c r="B35" s="481"/>
      <c r="C35" s="21"/>
      <c r="D35" s="13"/>
      <c r="E35" s="9">
        <f t="shared" si="1"/>
        <v>0</v>
      </c>
      <c r="F35" s="107"/>
      <c r="G35" s="108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510"/>
      <c r="B36" s="481"/>
      <c r="C36" s="21"/>
      <c r="D36" s="13"/>
      <c r="E36" s="9">
        <f t="shared" si="1"/>
        <v>0</v>
      </c>
      <c r="F36" s="107"/>
      <c r="G36" s="108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481"/>
      <c r="B37" s="531"/>
      <c r="C37" s="21"/>
      <c r="D37" s="13"/>
      <c r="E37" s="9">
        <f t="shared" si="1"/>
        <v>0</v>
      </c>
      <c r="F37" s="107"/>
      <c r="G37" s="108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481"/>
      <c r="B38" s="531"/>
      <c r="C38" s="21"/>
      <c r="D38" s="13"/>
      <c r="E38" s="9">
        <f t="shared" si="1"/>
        <v>0</v>
      </c>
      <c r="F38" s="107"/>
      <c r="G38" s="108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hidden="1" thickBot="1">
      <c r="A39" s="510"/>
      <c r="B39" s="481"/>
      <c r="C39" s="21"/>
      <c r="D39" s="13"/>
      <c r="E39" s="9">
        <f t="shared" si="1"/>
        <v>0</v>
      </c>
      <c r="F39" s="107"/>
      <c r="G39" s="108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19.5" hidden="1" thickBot="1">
      <c r="A40" s="510"/>
      <c r="B40" s="481"/>
      <c r="C40" s="21"/>
      <c r="D40" s="13"/>
      <c r="E40" s="9">
        <f t="shared" si="1"/>
        <v>0</v>
      </c>
      <c r="F40" s="107"/>
      <c r="G40" s="108"/>
      <c r="H40" s="30"/>
      <c r="I40" s="31"/>
      <c r="J40" s="15"/>
      <c r="K40" s="23"/>
      <c r="L40" s="23"/>
      <c r="M40" s="32"/>
      <c r="N40" s="32"/>
      <c r="O40" s="30"/>
      <c r="P40" s="23"/>
      <c r="Q40" s="23"/>
      <c r="R40" s="3"/>
    </row>
    <row r="41" spans="1:18" ht="19.5" hidden="1" thickBot="1">
      <c r="A41" s="518"/>
      <c r="B41" s="519"/>
      <c r="C41" s="21"/>
      <c r="D41" s="13"/>
      <c r="E41" s="9">
        <f t="shared" si="1"/>
        <v>0</v>
      </c>
      <c r="F41" s="107"/>
      <c r="G41" s="108"/>
      <c r="H41" s="30"/>
      <c r="I41" s="31"/>
      <c r="J41" s="15"/>
      <c r="K41" s="23"/>
      <c r="L41" s="23"/>
      <c r="M41" s="32"/>
      <c r="N41" s="32"/>
      <c r="O41" s="30"/>
      <c r="P41" s="23"/>
      <c r="Q41" s="23"/>
      <c r="R41" s="3"/>
    </row>
    <row r="42" spans="1:18" ht="34.5" thickBot="1">
      <c r="A42" s="444" t="s">
        <v>33</v>
      </c>
      <c r="B42" s="445"/>
      <c r="C42" s="160">
        <f>SUM(C10:C41)</f>
        <v>26</v>
      </c>
      <c r="D42" s="160">
        <f>SUM(D10:D41)</f>
        <v>2</v>
      </c>
      <c r="E42" s="160">
        <f>C42+D42</f>
        <v>28</v>
      </c>
      <c r="F42" s="40" t="s">
        <v>60</v>
      </c>
      <c r="G42" s="41" t="s">
        <v>61</v>
      </c>
    </row>
    <row r="43" spans="1:18" ht="21.75" thickBot="1">
      <c r="A43" s="36" t="s">
        <v>45</v>
      </c>
      <c r="B43" s="36"/>
      <c r="C43" s="37">
        <v>27</v>
      </c>
      <c r="D43" s="37">
        <v>2</v>
      </c>
      <c r="E43" s="37">
        <v>29</v>
      </c>
      <c r="F43" s="35">
        <v>9</v>
      </c>
      <c r="G43" s="35">
        <v>38</v>
      </c>
    </row>
    <row r="44" spans="1:18" ht="21.75" thickBot="1">
      <c r="A44" s="36" t="s">
        <v>46</v>
      </c>
      <c r="B44" s="36"/>
      <c r="C44" s="37">
        <v>27</v>
      </c>
      <c r="D44" s="37">
        <v>5</v>
      </c>
      <c r="E44" s="37">
        <v>32</v>
      </c>
      <c r="F44" s="35">
        <v>6</v>
      </c>
      <c r="G44" s="35">
        <v>38</v>
      </c>
    </row>
    <row r="46" spans="1:18" ht="90" customHeight="1">
      <c r="A46" s="153"/>
      <c r="B46" s="153"/>
      <c r="C46" s="532" t="s">
        <v>102</v>
      </c>
      <c r="D46" s="532"/>
      <c r="E46" s="532"/>
      <c r="F46" s="532"/>
      <c r="G46" s="532"/>
      <c r="H46" s="532"/>
      <c r="I46" s="532"/>
      <c r="J46" s="532"/>
      <c r="K46" s="532"/>
      <c r="L46" s="532"/>
      <c r="M46" s="532"/>
    </row>
    <row r="47" spans="1:18" ht="15.75" thickBot="1"/>
    <row r="48" spans="1:18" ht="48.75" customHeight="1" thickBot="1">
      <c r="A48" s="44" t="s">
        <v>62</v>
      </c>
      <c r="B48" s="45" t="s">
        <v>63</v>
      </c>
      <c r="C48" s="46" t="s">
        <v>73</v>
      </c>
      <c r="D48" s="449" t="s">
        <v>66</v>
      </c>
      <c r="E48" s="450"/>
      <c r="F48" s="450"/>
      <c r="G48" s="451"/>
      <c r="H48" s="439" t="s">
        <v>75</v>
      </c>
      <c r="I48" s="440"/>
      <c r="J48" s="440"/>
      <c r="K48" s="440"/>
    </row>
    <row r="49" spans="1:11" ht="21.75" customHeight="1" thickBot="1">
      <c r="A49" s="485" t="s">
        <v>159</v>
      </c>
      <c r="B49" s="208" t="s">
        <v>272</v>
      </c>
      <c r="C49" s="247">
        <v>1</v>
      </c>
      <c r="D49" s="462" t="s">
        <v>271</v>
      </c>
      <c r="E49" s="522"/>
      <c r="F49" s="522"/>
      <c r="G49" s="523"/>
      <c r="H49" s="465">
        <v>0</v>
      </c>
      <c r="I49" s="466"/>
      <c r="J49" s="466"/>
      <c r="K49" s="467"/>
    </row>
    <row r="50" spans="1:11" ht="21.75" customHeight="1" thickBot="1">
      <c r="A50" s="533"/>
      <c r="B50" s="208" t="s">
        <v>185</v>
      </c>
      <c r="C50" s="247">
        <v>1</v>
      </c>
      <c r="D50" s="462" t="s">
        <v>273</v>
      </c>
      <c r="E50" s="522"/>
      <c r="F50" s="522"/>
      <c r="G50" s="523"/>
      <c r="H50" s="465">
        <v>0</v>
      </c>
      <c r="I50" s="466"/>
      <c r="J50" s="466"/>
      <c r="K50" s="467"/>
    </row>
    <row r="51" spans="1:11" s="49" customFormat="1" ht="16.5" thickBot="1">
      <c r="A51" s="534"/>
      <c r="B51" s="222" t="s">
        <v>270</v>
      </c>
      <c r="C51" s="248">
        <v>1</v>
      </c>
      <c r="D51" s="457" t="s">
        <v>271</v>
      </c>
      <c r="E51" s="458"/>
      <c r="F51" s="458"/>
      <c r="G51" s="459"/>
      <c r="H51" s="455" t="s">
        <v>184</v>
      </c>
      <c r="I51" s="456"/>
      <c r="J51" s="456"/>
      <c r="K51" s="456"/>
    </row>
    <row r="52" spans="1:11" s="49" customFormat="1" ht="16.5" thickBot="1">
      <c r="A52" s="47" t="s">
        <v>161</v>
      </c>
      <c r="B52" s="222" t="s">
        <v>274</v>
      </c>
      <c r="C52" s="248">
        <v>1</v>
      </c>
      <c r="D52" s="457" t="s">
        <v>189</v>
      </c>
      <c r="E52" s="458"/>
      <c r="F52" s="458"/>
      <c r="G52" s="459"/>
      <c r="H52" s="455" t="s">
        <v>190</v>
      </c>
      <c r="I52" s="456"/>
      <c r="J52" s="456"/>
      <c r="K52" s="456"/>
    </row>
    <row r="53" spans="1:11" s="49" customFormat="1" ht="16.5" thickBot="1">
      <c r="A53" s="485" t="s">
        <v>164</v>
      </c>
      <c r="B53" s="222" t="s">
        <v>275</v>
      </c>
      <c r="C53" s="248">
        <v>1</v>
      </c>
      <c r="D53" s="457" t="s">
        <v>189</v>
      </c>
      <c r="E53" s="453"/>
      <c r="F53" s="453"/>
      <c r="G53" s="454"/>
      <c r="H53" s="452" t="s">
        <v>190</v>
      </c>
      <c r="I53" s="453"/>
      <c r="J53" s="453"/>
      <c r="K53" s="454"/>
    </row>
    <row r="54" spans="1:11" s="49" customFormat="1" ht="16.5" thickBot="1">
      <c r="A54" s="535"/>
      <c r="B54" s="222" t="s">
        <v>192</v>
      </c>
      <c r="C54" s="248">
        <v>1</v>
      </c>
      <c r="D54" s="457" t="s">
        <v>189</v>
      </c>
      <c r="E54" s="453"/>
      <c r="F54" s="453"/>
      <c r="G54" s="454"/>
      <c r="H54" s="452" t="s">
        <v>190</v>
      </c>
      <c r="I54" s="453"/>
      <c r="J54" s="453"/>
      <c r="K54" s="454"/>
    </row>
    <row r="55" spans="1:11" s="49" customFormat="1" ht="135.75" thickBot="1">
      <c r="A55" s="517"/>
      <c r="B55" s="347" t="s">
        <v>477</v>
      </c>
      <c r="C55" s="48">
        <v>1</v>
      </c>
      <c r="D55" s="457" t="s">
        <v>189</v>
      </c>
      <c r="E55" s="458"/>
      <c r="F55" s="458"/>
      <c r="G55" s="459"/>
      <c r="H55" s="455" t="s">
        <v>190</v>
      </c>
      <c r="I55" s="456"/>
      <c r="J55" s="456"/>
      <c r="K55" s="456"/>
    </row>
    <row r="56" spans="1:11" s="49" customFormat="1" ht="16.5" thickBot="1">
      <c r="A56" s="47" t="s">
        <v>167</v>
      </c>
      <c r="B56" s="222" t="s">
        <v>258</v>
      </c>
      <c r="C56" s="48">
        <v>1</v>
      </c>
      <c r="D56" s="457" t="s">
        <v>189</v>
      </c>
      <c r="E56" s="458"/>
      <c r="F56" s="458"/>
      <c r="G56" s="459"/>
      <c r="H56" s="455" t="s">
        <v>278</v>
      </c>
      <c r="I56" s="456"/>
      <c r="J56" s="456"/>
      <c r="K56" s="456"/>
    </row>
    <row r="57" spans="1:11" s="49" customFormat="1" ht="32.25" thickBot="1">
      <c r="A57" s="171" t="s">
        <v>168</v>
      </c>
      <c r="B57" s="222" t="s">
        <v>276</v>
      </c>
      <c r="C57" s="48">
        <v>1</v>
      </c>
      <c r="D57" s="457" t="s">
        <v>277</v>
      </c>
      <c r="E57" s="458"/>
      <c r="F57" s="458"/>
      <c r="G57" s="459"/>
      <c r="H57" s="455" t="s">
        <v>190</v>
      </c>
      <c r="I57" s="456"/>
      <c r="J57" s="456"/>
      <c r="K57" s="456"/>
    </row>
    <row r="58" spans="1:11" s="49" customFormat="1" ht="15.75" customHeight="1" thickBot="1">
      <c r="A58" s="47"/>
      <c r="B58" s="86"/>
      <c r="C58" s="48"/>
      <c r="D58" s="457"/>
      <c r="E58" s="458"/>
      <c r="F58" s="458"/>
      <c r="G58" s="459"/>
      <c r="H58" s="455"/>
      <c r="I58" s="456"/>
      <c r="J58" s="456"/>
      <c r="K58" s="456"/>
    </row>
    <row r="59" spans="1:11" s="49" customFormat="1" ht="3.75" hidden="1" customHeight="1" thickBot="1">
      <c r="A59" s="47"/>
      <c r="B59" s="86"/>
      <c r="C59" s="48"/>
      <c r="D59" s="457"/>
      <c r="E59" s="458"/>
      <c r="F59" s="458"/>
      <c r="G59" s="459"/>
      <c r="H59" s="455"/>
      <c r="I59" s="456"/>
      <c r="J59" s="456"/>
      <c r="K59" s="456"/>
    </row>
    <row r="60" spans="1:11" s="49" customFormat="1" ht="16.5" hidden="1" thickBot="1">
      <c r="A60" s="47"/>
      <c r="B60" s="86"/>
      <c r="C60" s="48"/>
      <c r="D60" s="457"/>
      <c r="E60" s="458"/>
      <c r="F60" s="458"/>
      <c r="G60" s="459"/>
      <c r="H60" s="455"/>
      <c r="I60" s="456"/>
      <c r="J60" s="456"/>
      <c r="K60" s="456"/>
    </row>
    <row r="61" spans="1:11" s="49" customFormat="1" ht="16.5" hidden="1" thickBot="1">
      <c r="A61" s="47"/>
      <c r="B61" s="86"/>
      <c r="C61" s="48"/>
      <c r="D61" s="457"/>
      <c r="E61" s="458"/>
      <c r="F61" s="458"/>
      <c r="G61" s="459"/>
      <c r="H61" s="455"/>
      <c r="I61" s="456"/>
      <c r="J61" s="456"/>
      <c r="K61" s="456"/>
    </row>
    <row r="62" spans="1:11" s="49" customFormat="1" ht="16.5" hidden="1" thickBot="1">
      <c r="A62" s="47"/>
      <c r="B62" s="86"/>
      <c r="C62" s="48"/>
      <c r="D62" s="457"/>
      <c r="E62" s="458"/>
      <c r="F62" s="458"/>
      <c r="G62" s="459"/>
      <c r="H62" s="455"/>
      <c r="I62" s="456"/>
      <c r="J62" s="456"/>
      <c r="K62" s="456"/>
    </row>
    <row r="63" spans="1:11" s="49" customFormat="1" ht="16.5" hidden="1" thickBot="1">
      <c r="A63" s="47"/>
      <c r="B63" s="86"/>
      <c r="C63" s="48"/>
      <c r="D63" s="457"/>
      <c r="E63" s="458"/>
      <c r="F63" s="458"/>
      <c r="G63" s="459"/>
      <c r="H63" s="455"/>
      <c r="I63" s="456"/>
      <c r="J63" s="456"/>
      <c r="K63" s="456"/>
    </row>
    <row r="64" spans="1:11" s="49" customFormat="1" ht="16.5" hidden="1" thickBot="1">
      <c r="A64" s="47"/>
      <c r="B64" s="86"/>
      <c r="C64" s="48"/>
      <c r="D64" s="457"/>
      <c r="E64" s="458"/>
      <c r="F64" s="458"/>
      <c r="G64" s="459"/>
      <c r="H64" s="455"/>
      <c r="I64" s="456"/>
      <c r="J64" s="456"/>
      <c r="K64" s="456"/>
    </row>
    <row r="65" spans="1:11" s="49" customFormat="1" ht="16.5" hidden="1" thickBot="1">
      <c r="A65" s="47"/>
      <c r="B65" s="86"/>
      <c r="C65" s="48"/>
      <c r="D65" s="457"/>
      <c r="E65" s="458"/>
      <c r="F65" s="458"/>
      <c r="G65" s="459"/>
      <c r="H65" s="455"/>
      <c r="I65" s="456"/>
      <c r="J65" s="456"/>
      <c r="K65" s="456"/>
    </row>
    <row r="66" spans="1:11" s="49" customFormat="1" ht="16.5" hidden="1" thickBot="1">
      <c r="A66" s="47"/>
      <c r="B66" s="86"/>
      <c r="C66" s="48"/>
      <c r="D66" s="457"/>
      <c r="E66" s="458"/>
      <c r="F66" s="458"/>
      <c r="G66" s="459"/>
      <c r="H66" s="455"/>
      <c r="I66" s="456"/>
      <c r="J66" s="456"/>
      <c r="K66" s="456"/>
    </row>
    <row r="67" spans="1:11" s="49" customFormat="1" ht="16.5" hidden="1" thickBot="1">
      <c r="A67" s="47"/>
      <c r="B67" s="86"/>
      <c r="C67" s="48"/>
      <c r="D67" s="457"/>
      <c r="E67" s="458"/>
      <c r="F67" s="458"/>
      <c r="G67" s="459"/>
      <c r="H67" s="455"/>
      <c r="I67" s="456"/>
      <c r="J67" s="456"/>
      <c r="K67" s="456"/>
    </row>
    <row r="68" spans="1:11" s="49" customFormat="1" ht="16.5" hidden="1" thickBot="1">
      <c r="A68" s="47"/>
      <c r="B68" s="86"/>
      <c r="C68" s="48"/>
      <c r="D68" s="457"/>
      <c r="E68" s="458"/>
      <c r="F68" s="458"/>
      <c r="G68" s="459"/>
      <c r="H68" s="455"/>
      <c r="I68" s="456"/>
      <c r="J68" s="456"/>
      <c r="K68" s="456"/>
    </row>
    <row r="69" spans="1:11" s="49" customFormat="1" ht="16.5" hidden="1" thickBot="1">
      <c r="A69" s="47"/>
      <c r="B69" s="86"/>
      <c r="C69" s="48"/>
      <c r="D69" s="457"/>
      <c r="E69" s="458"/>
      <c r="F69" s="458"/>
      <c r="G69" s="459"/>
      <c r="H69" s="455"/>
      <c r="I69" s="456"/>
      <c r="J69" s="456"/>
      <c r="K69" s="456"/>
    </row>
    <row r="70" spans="1:11" ht="19.5" thickBot="1">
      <c r="B70" s="42" t="s">
        <v>33</v>
      </c>
      <c r="C70" s="43">
        <f>SUM(C49:C69)</f>
        <v>9</v>
      </c>
    </row>
  </sheetData>
  <sheetProtection formatRows="0"/>
  <mergeCells count="83">
    <mergeCell ref="H50:K50"/>
    <mergeCell ref="A53:A55"/>
    <mergeCell ref="D53:G53"/>
    <mergeCell ref="D54:G54"/>
    <mergeCell ref="H53:K53"/>
    <mergeCell ref="H54:K54"/>
    <mergeCell ref="D58:G58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65:G65"/>
    <mergeCell ref="A28:A29"/>
    <mergeCell ref="D52:G52"/>
    <mergeCell ref="D55:G55"/>
    <mergeCell ref="D56:G56"/>
    <mergeCell ref="D57:G57"/>
    <mergeCell ref="C46:M46"/>
    <mergeCell ref="H48:K48"/>
    <mergeCell ref="H51:K51"/>
    <mergeCell ref="H52:K52"/>
    <mergeCell ref="H55:K55"/>
    <mergeCell ref="H56:K56"/>
    <mergeCell ref="H57:K57"/>
    <mergeCell ref="A49:A51"/>
    <mergeCell ref="D49:G49"/>
    <mergeCell ref="D50:G50"/>
    <mergeCell ref="H49:K49"/>
    <mergeCell ref="A7:A9"/>
    <mergeCell ref="D59:G59"/>
    <mergeCell ref="G2:N2"/>
    <mergeCell ref="A42:B42"/>
    <mergeCell ref="D48:G48"/>
    <mergeCell ref="D51:G51"/>
    <mergeCell ref="A40:B40"/>
    <mergeCell ref="A41:B41"/>
    <mergeCell ref="A37:B37"/>
    <mergeCell ref="A38:B38"/>
    <mergeCell ref="A35:B35"/>
    <mergeCell ref="A36:B36"/>
    <mergeCell ref="A39:B39"/>
    <mergeCell ref="A33:B33"/>
    <mergeCell ref="A34:B34"/>
    <mergeCell ref="A24:A26"/>
    <mergeCell ref="A20:B20"/>
    <mergeCell ref="A21:A23"/>
    <mergeCell ref="A15:A16"/>
    <mergeCell ref="A17:A19"/>
    <mergeCell ref="A10:A11"/>
    <mergeCell ref="A12:A13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H58:K58"/>
    <mergeCell ref="H59:K59"/>
    <mergeCell ref="H60:K60"/>
    <mergeCell ref="H61:K61"/>
    <mergeCell ref="H67:K67"/>
    <mergeCell ref="H68:K68"/>
    <mergeCell ref="H69:K69"/>
    <mergeCell ref="H62:K62"/>
    <mergeCell ref="H63:K63"/>
    <mergeCell ref="H64:K64"/>
    <mergeCell ref="H65:K65"/>
    <mergeCell ref="H66:K66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80" zoomScaleNormal="80" workbookViewId="0">
      <pane xSplit="2" ySplit="9" topLeftCell="F21" activePane="bottomRight" state="frozen"/>
      <selection pane="topRight" activeCell="C1" sqref="C1"/>
      <selection pane="bottomLeft" activeCell="A10" sqref="A10"/>
      <selection pane="bottomRight" activeCell="G23" sqref="G2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24" t="s">
        <v>220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6"/>
      <c r="C3" s="6"/>
      <c r="D3" s="6"/>
      <c r="E3" s="6"/>
      <c r="F3" s="6"/>
      <c r="G3" s="20" t="s">
        <v>53</v>
      </c>
      <c r="H3" s="19">
        <v>5</v>
      </c>
      <c r="I3" s="51"/>
      <c r="J3" s="51"/>
      <c r="K3" s="51"/>
      <c r="L3" s="51"/>
      <c r="M3" s="51"/>
    </row>
    <row r="4" spans="1:18">
      <c r="A4" s="6"/>
      <c r="B4" s="6"/>
      <c r="C4" s="6"/>
      <c r="D4" s="6"/>
      <c r="E4" s="6"/>
      <c r="F4" s="6"/>
      <c r="G4" s="20" t="s">
        <v>54</v>
      </c>
      <c r="H4" s="19">
        <v>34</v>
      </c>
      <c r="I4" s="51"/>
      <c r="J4" s="51"/>
      <c r="K4" s="51"/>
      <c r="L4" s="51"/>
      <c r="M4" s="51"/>
    </row>
    <row r="5" spans="1:18">
      <c r="A5" s="6"/>
      <c r="B5" s="6"/>
      <c r="C5" s="6"/>
      <c r="D5" s="6"/>
      <c r="E5" s="6"/>
      <c r="F5" s="6"/>
      <c r="G5" s="20" t="s">
        <v>141</v>
      </c>
      <c r="H5" s="19" t="s">
        <v>142</v>
      </c>
      <c r="I5" s="51"/>
      <c r="J5" s="51"/>
      <c r="K5" s="51"/>
      <c r="L5" s="51"/>
      <c r="M5" s="51"/>
    </row>
    <row r="6" spans="1:18" ht="15.75" thickBot="1"/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71" t="s">
        <v>5</v>
      </c>
      <c r="L8" s="472"/>
      <c r="M8" s="502" t="s">
        <v>97</v>
      </c>
      <c r="N8" s="416" t="s">
        <v>112</v>
      </c>
      <c r="O8" s="502" t="s">
        <v>6</v>
      </c>
      <c r="P8" s="536" t="s">
        <v>7</v>
      </c>
      <c r="Q8" s="537"/>
      <c r="R8" s="1"/>
    </row>
    <row r="9" spans="1:18" ht="48.75" customHeight="1" thickBot="1">
      <c r="A9" s="513"/>
      <c r="B9" s="516"/>
      <c r="C9" s="403"/>
      <c r="D9" s="403"/>
      <c r="E9" s="508"/>
      <c r="F9" s="115" t="s">
        <v>8</v>
      </c>
      <c r="G9" s="116" t="s">
        <v>9</v>
      </c>
      <c r="H9" s="497"/>
      <c r="I9" s="499"/>
      <c r="J9" s="501"/>
      <c r="K9" s="114" t="s">
        <v>98</v>
      </c>
      <c r="L9" s="101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111" thickBot="1">
      <c r="A10" s="447" t="s">
        <v>129</v>
      </c>
      <c r="B10" s="7" t="s">
        <v>10</v>
      </c>
      <c r="C10" s="213">
        <v>6</v>
      </c>
      <c r="D10" s="213"/>
      <c r="E10" s="9">
        <f t="shared" ref="E10:E19" si="0">C10+D10</f>
        <v>6</v>
      </c>
      <c r="F10" s="214" t="s">
        <v>216</v>
      </c>
      <c r="G10" s="219" t="s">
        <v>534</v>
      </c>
      <c r="H10" s="221" t="s">
        <v>545</v>
      </c>
      <c r="I10" s="225" t="s">
        <v>48</v>
      </c>
      <c r="J10" s="226" t="s">
        <v>39</v>
      </c>
      <c r="K10" s="226" t="s">
        <v>41</v>
      </c>
      <c r="L10" s="218" t="s">
        <v>41</v>
      </c>
      <c r="M10" s="27"/>
      <c r="N10" s="27"/>
      <c r="O10" s="204" t="s">
        <v>573</v>
      </c>
      <c r="P10" s="218" t="s">
        <v>42</v>
      </c>
      <c r="Q10" s="218"/>
      <c r="R10" s="3"/>
    </row>
    <row r="11" spans="1:18" ht="51.75" thickBot="1">
      <c r="A11" s="448"/>
      <c r="B11" s="54" t="s">
        <v>11</v>
      </c>
      <c r="C11" s="213">
        <v>3</v>
      </c>
      <c r="D11" s="213"/>
      <c r="E11" s="9">
        <f t="shared" si="0"/>
        <v>3</v>
      </c>
      <c r="F11" s="215" t="s">
        <v>157</v>
      </c>
      <c r="G11" s="220" t="s">
        <v>488</v>
      </c>
      <c r="H11" s="278" t="s">
        <v>449</v>
      </c>
      <c r="I11" s="216" t="s">
        <v>48</v>
      </c>
      <c r="J11" s="218" t="s">
        <v>39</v>
      </c>
      <c r="K11" s="218" t="s">
        <v>41</v>
      </c>
      <c r="L11" s="218" t="s">
        <v>41</v>
      </c>
      <c r="M11" s="39"/>
      <c r="N11" s="30"/>
      <c r="O11" s="205" t="s">
        <v>523</v>
      </c>
      <c r="P11" s="218"/>
      <c r="Q11" s="218" t="s">
        <v>42</v>
      </c>
      <c r="R11" s="3"/>
    </row>
    <row r="12" spans="1:18" ht="121.5" customHeight="1" thickBot="1">
      <c r="A12" s="172" t="s">
        <v>128</v>
      </c>
      <c r="B12" s="54" t="s">
        <v>12</v>
      </c>
      <c r="C12" s="213">
        <v>3</v>
      </c>
      <c r="D12" s="213"/>
      <c r="E12" s="9">
        <f t="shared" si="0"/>
        <v>3</v>
      </c>
      <c r="F12" s="215" t="s">
        <v>157</v>
      </c>
      <c r="G12" s="220" t="s">
        <v>488</v>
      </c>
      <c r="H12" s="361" t="s">
        <v>580</v>
      </c>
      <c r="I12" s="216" t="s">
        <v>48</v>
      </c>
      <c r="J12" s="218" t="s">
        <v>39</v>
      </c>
      <c r="K12" s="218" t="s">
        <v>41</v>
      </c>
      <c r="L12" s="218" t="s">
        <v>41</v>
      </c>
      <c r="M12" s="30"/>
      <c r="N12" s="30"/>
      <c r="O12" s="205" t="s">
        <v>464</v>
      </c>
      <c r="P12" s="218" t="s">
        <v>42</v>
      </c>
      <c r="Q12" s="218"/>
      <c r="R12" s="3"/>
    </row>
    <row r="13" spans="1:18" ht="63" customHeight="1" thickBot="1">
      <c r="A13" s="446" t="s">
        <v>13</v>
      </c>
      <c r="B13" s="54" t="s">
        <v>14</v>
      </c>
      <c r="C13" s="213">
        <v>5</v>
      </c>
      <c r="D13" s="213"/>
      <c r="E13" s="9">
        <f t="shared" si="0"/>
        <v>5</v>
      </c>
      <c r="F13" s="109" t="s">
        <v>174</v>
      </c>
      <c r="G13" s="220" t="s">
        <v>175</v>
      </c>
      <c r="H13" s="205" t="s">
        <v>536</v>
      </c>
      <c r="I13" s="216" t="s">
        <v>48</v>
      </c>
      <c r="J13" s="218" t="s">
        <v>209</v>
      </c>
      <c r="K13" s="218" t="s">
        <v>41</v>
      </c>
      <c r="L13" s="218" t="s">
        <v>41</v>
      </c>
      <c r="M13" s="30"/>
      <c r="N13" s="30"/>
      <c r="O13" s="205" t="s">
        <v>521</v>
      </c>
      <c r="P13" s="218" t="s">
        <v>42</v>
      </c>
      <c r="Q13" s="218"/>
      <c r="R13" s="3"/>
    </row>
    <row r="14" spans="1:18" ht="23.25" customHeight="1" thickBot="1">
      <c r="A14" s="446"/>
      <c r="B14" s="92" t="s">
        <v>15</v>
      </c>
      <c r="C14" s="213"/>
      <c r="D14" s="213"/>
      <c r="E14" s="9">
        <f t="shared" si="0"/>
        <v>0</v>
      </c>
      <c r="F14" s="215"/>
      <c r="G14" s="220"/>
      <c r="H14" s="205"/>
      <c r="I14" s="216"/>
      <c r="J14" s="218"/>
      <c r="K14" s="218"/>
      <c r="L14" s="218"/>
      <c r="M14" s="30"/>
      <c r="N14" s="30"/>
      <c r="O14" s="205"/>
      <c r="P14" s="218"/>
      <c r="Q14" s="218"/>
      <c r="R14" s="3"/>
    </row>
    <row r="15" spans="1:18" ht="165.75" thickBot="1">
      <c r="A15" s="446" t="s">
        <v>16</v>
      </c>
      <c r="B15" s="54" t="s">
        <v>17</v>
      </c>
      <c r="C15" s="213">
        <v>2</v>
      </c>
      <c r="D15" s="213"/>
      <c r="E15" s="9">
        <f t="shared" si="0"/>
        <v>2</v>
      </c>
      <c r="F15" s="215" t="s">
        <v>153</v>
      </c>
      <c r="G15" s="220" t="s">
        <v>179</v>
      </c>
      <c r="H15" s="351" t="s">
        <v>587</v>
      </c>
      <c r="I15" s="216" t="s">
        <v>48</v>
      </c>
      <c r="J15" s="218" t="s">
        <v>39</v>
      </c>
      <c r="K15" s="218" t="s">
        <v>41</v>
      </c>
      <c r="L15" s="218" t="s">
        <v>41</v>
      </c>
      <c r="M15" s="30"/>
      <c r="N15" s="30"/>
      <c r="O15" s="359" t="s">
        <v>581</v>
      </c>
      <c r="P15" s="218" t="s">
        <v>42</v>
      </c>
      <c r="Q15" s="218"/>
      <c r="R15" s="3"/>
    </row>
    <row r="16" spans="1:18" ht="63" customHeight="1" thickBot="1">
      <c r="A16" s="446"/>
      <c r="B16" s="54" t="s">
        <v>18</v>
      </c>
      <c r="C16" s="213">
        <v>1</v>
      </c>
      <c r="D16" s="213"/>
      <c r="E16" s="9">
        <f t="shared" si="0"/>
        <v>1</v>
      </c>
      <c r="F16" s="215" t="s">
        <v>155</v>
      </c>
      <c r="G16" s="220" t="s">
        <v>447</v>
      </c>
      <c r="H16" s="205" t="s">
        <v>553</v>
      </c>
      <c r="I16" s="216" t="s">
        <v>48</v>
      </c>
      <c r="J16" s="218" t="s">
        <v>570</v>
      </c>
      <c r="K16" s="218" t="s">
        <v>41</v>
      </c>
      <c r="L16" s="218" t="s">
        <v>41</v>
      </c>
      <c r="M16" s="30"/>
      <c r="N16" s="30"/>
      <c r="O16" s="205" t="s">
        <v>468</v>
      </c>
      <c r="P16" s="218" t="s">
        <v>42</v>
      </c>
      <c r="Q16" s="218"/>
      <c r="R16" s="3"/>
    </row>
    <row r="17" spans="1:18" ht="39" thickBot="1">
      <c r="A17" s="446"/>
      <c r="B17" s="54" t="s">
        <v>19</v>
      </c>
      <c r="C17" s="213">
        <v>1</v>
      </c>
      <c r="D17" s="213"/>
      <c r="E17" s="9">
        <f t="shared" si="0"/>
        <v>1</v>
      </c>
      <c r="F17" s="215" t="s">
        <v>155</v>
      </c>
      <c r="G17" s="220" t="s">
        <v>447</v>
      </c>
      <c r="H17" s="309" t="s">
        <v>471</v>
      </c>
      <c r="I17" s="216" t="s">
        <v>48</v>
      </c>
      <c r="J17" s="218" t="s">
        <v>39</v>
      </c>
      <c r="K17" s="218" t="s">
        <v>41</v>
      </c>
      <c r="L17" s="218" t="s">
        <v>41</v>
      </c>
      <c r="M17" s="30"/>
      <c r="N17" s="30"/>
      <c r="O17" s="205" t="s">
        <v>510</v>
      </c>
      <c r="P17" s="218" t="s">
        <v>42</v>
      </c>
      <c r="Q17" s="218"/>
      <c r="R17" s="3"/>
    </row>
    <row r="18" spans="1:18" ht="37.5" customHeight="1" thickBot="1">
      <c r="A18" s="446" t="s">
        <v>20</v>
      </c>
      <c r="B18" s="529"/>
      <c r="C18" s="213"/>
      <c r="D18" s="213"/>
      <c r="E18" s="9">
        <f t="shared" si="0"/>
        <v>0</v>
      </c>
      <c r="F18" s="215"/>
      <c r="G18" s="220"/>
      <c r="H18" s="205"/>
      <c r="I18" s="216"/>
      <c r="J18" s="218"/>
      <c r="K18" s="218"/>
      <c r="L18" s="218"/>
      <c r="M18" s="30"/>
      <c r="N18" s="30"/>
      <c r="O18" s="205"/>
      <c r="P18" s="218"/>
      <c r="Q18" s="218"/>
      <c r="R18" s="3"/>
    </row>
    <row r="19" spans="1:18" ht="22.5" customHeight="1" thickBot="1">
      <c r="A19" s="446" t="s">
        <v>21</v>
      </c>
      <c r="B19" s="54" t="s">
        <v>22</v>
      </c>
      <c r="C19" s="213"/>
      <c r="D19" s="213"/>
      <c r="E19" s="9">
        <f t="shared" si="0"/>
        <v>0</v>
      </c>
      <c r="F19" s="215"/>
      <c r="G19" s="220"/>
      <c r="H19" s="205"/>
      <c r="I19" s="216"/>
      <c r="J19" s="218"/>
      <c r="K19" s="218"/>
      <c r="L19" s="218"/>
      <c r="M19" s="30"/>
      <c r="N19" s="30"/>
      <c r="O19" s="205"/>
      <c r="P19" s="218"/>
      <c r="Q19" s="218"/>
      <c r="R19" s="3"/>
    </row>
    <row r="20" spans="1:18" ht="24" customHeight="1" thickBot="1">
      <c r="A20" s="446"/>
      <c r="B20" s="54" t="s">
        <v>23</v>
      </c>
      <c r="C20" s="213"/>
      <c r="D20" s="213"/>
      <c r="E20" s="9"/>
      <c r="F20" s="215"/>
      <c r="G20" s="220"/>
      <c r="H20" s="205"/>
      <c r="I20" s="216"/>
      <c r="J20" s="218"/>
      <c r="K20" s="218"/>
      <c r="L20" s="218"/>
      <c r="M20" s="30"/>
      <c r="N20" s="30"/>
      <c r="O20" s="205"/>
      <c r="P20" s="218"/>
      <c r="Q20" s="218"/>
      <c r="R20" s="3"/>
    </row>
    <row r="21" spans="1:18" ht="37.5" thickBot="1">
      <c r="A21" s="446"/>
      <c r="B21" s="54" t="s">
        <v>24</v>
      </c>
      <c r="C21" s="213">
        <v>1</v>
      </c>
      <c r="D21" s="213"/>
      <c r="E21" s="9">
        <f t="shared" ref="E21:E30" si="1">C21+D21</f>
        <v>1</v>
      </c>
      <c r="F21" s="215" t="s">
        <v>155</v>
      </c>
      <c r="G21" s="220" t="s">
        <v>447</v>
      </c>
      <c r="H21" s="206" t="s">
        <v>508</v>
      </c>
      <c r="I21" s="216" t="s">
        <v>48</v>
      </c>
      <c r="J21" s="218" t="s">
        <v>39</v>
      </c>
      <c r="K21" s="218" t="s">
        <v>41</v>
      </c>
      <c r="L21" s="218" t="s">
        <v>41</v>
      </c>
      <c r="M21" s="30"/>
      <c r="N21" s="30"/>
      <c r="O21" s="205" t="s">
        <v>476</v>
      </c>
      <c r="P21" s="218" t="s">
        <v>42</v>
      </c>
      <c r="Q21" s="218"/>
      <c r="R21" s="3"/>
    </row>
    <row r="22" spans="1:18" ht="39" thickBot="1">
      <c r="A22" s="446" t="s">
        <v>25</v>
      </c>
      <c r="B22" s="54" t="s">
        <v>26</v>
      </c>
      <c r="C22" s="213">
        <v>1</v>
      </c>
      <c r="D22" s="213"/>
      <c r="E22" s="9">
        <f t="shared" si="1"/>
        <v>1</v>
      </c>
      <c r="F22" s="215" t="s">
        <v>155</v>
      </c>
      <c r="G22" s="220" t="s">
        <v>447</v>
      </c>
      <c r="H22" s="205" t="s">
        <v>206</v>
      </c>
      <c r="I22" s="216" t="s">
        <v>48</v>
      </c>
      <c r="J22" s="218" t="s">
        <v>210</v>
      </c>
      <c r="K22" s="218" t="s">
        <v>41</v>
      </c>
      <c r="L22" s="218" t="s">
        <v>41</v>
      </c>
      <c r="M22" s="30"/>
      <c r="N22" s="30"/>
      <c r="O22" s="205" t="s">
        <v>555</v>
      </c>
      <c r="P22" s="218" t="s">
        <v>42</v>
      </c>
      <c r="Q22" s="218" t="s">
        <v>42</v>
      </c>
      <c r="R22" s="3"/>
    </row>
    <row r="23" spans="1:18" ht="51.75" thickBot="1">
      <c r="A23" s="446"/>
      <c r="B23" s="94" t="s">
        <v>31</v>
      </c>
      <c r="C23" s="213">
        <v>1</v>
      </c>
      <c r="D23" s="213"/>
      <c r="E23" s="9">
        <f t="shared" si="1"/>
        <v>1</v>
      </c>
      <c r="F23" s="215" t="s">
        <v>155</v>
      </c>
      <c r="G23" s="220" t="s">
        <v>447</v>
      </c>
      <c r="H23" s="205" t="s">
        <v>550</v>
      </c>
      <c r="I23" s="216" t="s">
        <v>48</v>
      </c>
      <c r="J23" s="218" t="s">
        <v>210</v>
      </c>
      <c r="K23" s="218" t="s">
        <v>41</v>
      </c>
      <c r="L23" s="218" t="s">
        <v>41</v>
      </c>
      <c r="M23" s="30"/>
      <c r="N23" s="30"/>
      <c r="O23" s="205" t="s">
        <v>574</v>
      </c>
      <c r="P23" s="218" t="s">
        <v>42</v>
      </c>
      <c r="Q23" s="218"/>
      <c r="R23" s="3"/>
    </row>
    <row r="24" spans="1:18" ht="19.5" thickBot="1">
      <c r="A24" s="446"/>
      <c r="B24" s="93"/>
      <c r="C24" s="213"/>
      <c r="D24" s="213"/>
      <c r="E24" s="9">
        <f t="shared" si="1"/>
        <v>0</v>
      </c>
      <c r="F24" s="215"/>
      <c r="G24" s="220"/>
      <c r="H24" s="205"/>
      <c r="I24" s="216"/>
      <c r="J24" s="218"/>
      <c r="K24" s="218"/>
      <c r="L24" s="218"/>
      <c r="M24" s="30"/>
      <c r="N24" s="30"/>
      <c r="O24" s="205"/>
      <c r="P24" s="218"/>
      <c r="Q24" s="218"/>
      <c r="R24" s="3"/>
    </row>
    <row r="25" spans="1:18" ht="51.75" thickBot="1">
      <c r="A25" s="50" t="s">
        <v>28</v>
      </c>
      <c r="B25" s="54" t="s">
        <v>28</v>
      </c>
      <c r="C25" s="213">
        <v>2</v>
      </c>
      <c r="D25" s="213"/>
      <c r="E25" s="9">
        <f t="shared" si="1"/>
        <v>2</v>
      </c>
      <c r="F25" s="215" t="s">
        <v>153</v>
      </c>
      <c r="G25" s="220" t="s">
        <v>179</v>
      </c>
      <c r="H25" s="205" t="s">
        <v>511</v>
      </c>
      <c r="I25" s="216" t="s">
        <v>48</v>
      </c>
      <c r="J25" s="218" t="s">
        <v>39</v>
      </c>
      <c r="K25" s="218" t="s">
        <v>41</v>
      </c>
      <c r="L25" s="218" t="s">
        <v>41</v>
      </c>
      <c r="M25" s="30"/>
      <c r="N25" s="30"/>
      <c r="O25" s="205" t="s">
        <v>513</v>
      </c>
      <c r="P25" s="218" t="s">
        <v>42</v>
      </c>
      <c r="Q25" s="218"/>
      <c r="R25" s="3"/>
    </row>
    <row r="26" spans="1:18" ht="36.75" customHeight="1" thickBot="1">
      <c r="A26" s="446" t="s">
        <v>32</v>
      </c>
      <c r="B26" s="54" t="s">
        <v>29</v>
      </c>
      <c r="C26" s="213"/>
      <c r="D26" s="213"/>
      <c r="E26" s="9">
        <f t="shared" si="1"/>
        <v>0</v>
      </c>
      <c r="F26" s="215"/>
      <c r="G26" s="220"/>
      <c r="H26" s="205"/>
      <c r="I26" s="216"/>
      <c r="J26" s="218"/>
      <c r="K26" s="218"/>
      <c r="L26" s="218"/>
      <c r="M26" s="30"/>
      <c r="N26" s="30"/>
      <c r="O26" s="205"/>
      <c r="P26" s="218"/>
      <c r="Q26" s="218"/>
      <c r="R26" s="3"/>
    </row>
    <row r="27" spans="1:18" ht="54.75" customHeight="1" thickBot="1">
      <c r="A27" s="446"/>
      <c r="B27" s="54" t="s">
        <v>30</v>
      </c>
      <c r="C27" s="213">
        <v>2</v>
      </c>
      <c r="D27" s="213">
        <v>1</v>
      </c>
      <c r="E27" s="9">
        <f t="shared" si="1"/>
        <v>3</v>
      </c>
      <c r="F27" s="215" t="s">
        <v>157</v>
      </c>
      <c r="G27" s="220" t="s">
        <v>488</v>
      </c>
      <c r="H27" s="205" t="s">
        <v>451</v>
      </c>
      <c r="I27" s="216" t="s">
        <v>48</v>
      </c>
      <c r="J27" s="218" t="s">
        <v>39</v>
      </c>
      <c r="K27" s="218" t="s">
        <v>41</v>
      </c>
      <c r="L27" s="218" t="s">
        <v>41</v>
      </c>
      <c r="M27" s="30"/>
      <c r="N27" s="30"/>
      <c r="O27" s="205" t="s">
        <v>551</v>
      </c>
      <c r="P27" s="218" t="s">
        <v>42</v>
      </c>
      <c r="Q27" s="218"/>
      <c r="R27" s="3"/>
    </row>
    <row r="28" spans="1:18" ht="19.5" thickBot="1">
      <c r="A28" s="52"/>
      <c r="B28" s="53"/>
      <c r="C28" s="213"/>
      <c r="D28" s="213"/>
      <c r="E28" s="9">
        <f t="shared" si="1"/>
        <v>0</v>
      </c>
      <c r="F28" s="215"/>
      <c r="G28" s="220"/>
      <c r="H28" s="205"/>
      <c r="I28" s="216"/>
      <c r="J28" s="218"/>
      <c r="K28" s="218"/>
      <c r="L28" s="218"/>
      <c r="M28" s="30"/>
      <c r="N28" s="30"/>
      <c r="O28" s="205"/>
      <c r="P28" s="218"/>
      <c r="Q28" s="218"/>
      <c r="R28" s="3"/>
    </row>
    <row r="29" spans="1:18" ht="19.5" thickBot="1">
      <c r="A29" s="52"/>
      <c r="B29" s="53"/>
      <c r="C29" s="213"/>
      <c r="D29" s="213"/>
      <c r="E29" s="9">
        <f t="shared" si="1"/>
        <v>0</v>
      </c>
      <c r="F29" s="215"/>
      <c r="G29" s="220"/>
      <c r="H29" s="205"/>
      <c r="I29" s="216"/>
      <c r="J29" s="218"/>
      <c r="K29" s="218"/>
      <c r="L29" s="218"/>
      <c r="M29" s="30"/>
      <c r="N29" s="30"/>
      <c r="O29" s="205"/>
      <c r="P29" s="218"/>
      <c r="Q29" s="218"/>
      <c r="R29" s="3"/>
    </row>
    <row r="30" spans="1:18" ht="19.5" thickBot="1">
      <c r="A30" s="52"/>
      <c r="B30" s="53"/>
      <c r="C30" s="213"/>
      <c r="D30" s="213"/>
      <c r="E30" s="9">
        <f t="shared" si="1"/>
        <v>0</v>
      </c>
      <c r="F30" s="215"/>
      <c r="G30" s="220"/>
      <c r="H30" s="205"/>
      <c r="I30" s="216"/>
      <c r="J30" s="218"/>
      <c r="K30" s="218"/>
      <c r="L30" s="218"/>
      <c r="M30" s="30"/>
      <c r="N30" s="30"/>
      <c r="O30" s="205"/>
      <c r="P30" s="218"/>
      <c r="Q30" s="218"/>
      <c r="R30" s="3"/>
    </row>
    <row r="31" spans="1:18" s="25" customFormat="1" ht="36" customHeight="1" thickBot="1">
      <c r="A31" s="509" t="s">
        <v>110</v>
      </c>
      <c r="B31" s="479"/>
      <c r="C31" s="229"/>
      <c r="D31" s="229"/>
      <c r="E31" s="22"/>
      <c r="F31" s="215"/>
      <c r="G31" s="220"/>
      <c r="H31" s="205"/>
      <c r="I31" s="216"/>
      <c r="J31" s="218"/>
      <c r="K31" s="227"/>
      <c r="L31" s="227"/>
      <c r="M31" s="32"/>
      <c r="N31" s="32"/>
      <c r="O31" s="205"/>
      <c r="P31" s="227"/>
      <c r="Q31" s="227"/>
      <c r="R31" s="24"/>
    </row>
    <row r="32" spans="1:18" ht="80.25" customHeight="1" thickBot="1">
      <c r="A32" s="510" t="s">
        <v>433</v>
      </c>
      <c r="B32" s="481"/>
      <c r="C32" s="229"/>
      <c r="D32" s="213">
        <v>1</v>
      </c>
      <c r="E32" s="9">
        <f>D32</f>
        <v>1</v>
      </c>
      <c r="F32" s="215" t="s">
        <v>155</v>
      </c>
      <c r="G32" s="220" t="s">
        <v>180</v>
      </c>
      <c r="H32" s="342" t="s">
        <v>435</v>
      </c>
      <c r="I32" s="216"/>
      <c r="J32" s="218"/>
      <c r="K32" s="227"/>
      <c r="L32" s="227"/>
      <c r="M32" s="32"/>
      <c r="N32" s="32"/>
      <c r="O32" s="342" t="s">
        <v>436</v>
      </c>
      <c r="P32" s="227" t="s">
        <v>42</v>
      </c>
      <c r="Q32" s="227"/>
      <c r="R32" s="3"/>
    </row>
    <row r="33" spans="1:18" ht="19.5" thickBot="1">
      <c r="A33" s="510"/>
      <c r="B33" s="481"/>
      <c r="C33" s="21"/>
      <c r="D33" s="13"/>
      <c r="E33" s="9">
        <f t="shared" ref="E33:E39" si="2">D33</f>
        <v>0</v>
      </c>
      <c r="F33" s="107"/>
      <c r="G33" s="108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510"/>
      <c r="B34" s="481"/>
      <c r="C34" s="21"/>
      <c r="D34" s="13"/>
      <c r="E34" s="9">
        <f t="shared" si="2"/>
        <v>0</v>
      </c>
      <c r="F34" s="107"/>
      <c r="G34" s="108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481"/>
      <c r="B35" s="531"/>
      <c r="C35" s="21"/>
      <c r="D35" s="13"/>
      <c r="E35" s="9">
        <f t="shared" si="2"/>
        <v>0</v>
      </c>
      <c r="F35" s="107"/>
      <c r="G35" s="108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2.25" customHeight="1" thickBot="1">
      <c r="A36" s="481"/>
      <c r="B36" s="531"/>
      <c r="C36" s="21"/>
      <c r="D36" s="13"/>
      <c r="E36" s="9">
        <f t="shared" si="2"/>
        <v>0</v>
      </c>
      <c r="F36" s="107"/>
      <c r="G36" s="108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510"/>
      <c r="B37" s="481"/>
      <c r="C37" s="21"/>
      <c r="D37" s="13"/>
      <c r="E37" s="9">
        <f t="shared" si="2"/>
        <v>0</v>
      </c>
      <c r="F37" s="107"/>
      <c r="G37" s="108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510"/>
      <c r="B38" s="481"/>
      <c r="C38" s="21"/>
      <c r="D38" s="13"/>
      <c r="E38" s="9">
        <f t="shared" si="2"/>
        <v>0</v>
      </c>
      <c r="F38" s="107"/>
      <c r="G38" s="108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hidden="1" thickBot="1">
      <c r="A39" s="518"/>
      <c r="B39" s="519"/>
      <c r="C39" s="21"/>
      <c r="D39" s="13"/>
      <c r="E39" s="9">
        <f t="shared" si="2"/>
        <v>0</v>
      </c>
      <c r="F39" s="107"/>
      <c r="G39" s="108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444" t="s">
        <v>33</v>
      </c>
      <c r="B40" s="445"/>
      <c r="C40" s="160">
        <f>SUM(C10:C39)</f>
        <v>28</v>
      </c>
      <c r="D40" s="160">
        <f>SUM(D10:D39)</f>
        <v>2</v>
      </c>
      <c r="E40" s="160">
        <f>C40+D40</f>
        <v>30</v>
      </c>
      <c r="F40" s="40" t="s">
        <v>60</v>
      </c>
      <c r="G40" s="41" t="s">
        <v>61</v>
      </c>
    </row>
    <row r="41" spans="1:18" ht="21.75" thickBot="1">
      <c r="A41" s="36" t="s">
        <v>45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46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4" t="s">
        <v>62</v>
      </c>
      <c r="B45" s="45" t="s">
        <v>63</v>
      </c>
      <c r="C45" s="46" t="s">
        <v>65</v>
      </c>
      <c r="D45" s="449" t="s">
        <v>66</v>
      </c>
      <c r="E45" s="450"/>
      <c r="F45" s="450"/>
      <c r="G45" s="451"/>
      <c r="H45" s="439" t="s">
        <v>75</v>
      </c>
      <c r="I45" s="440"/>
      <c r="J45" s="440"/>
      <c r="K45" s="440"/>
    </row>
    <row r="46" spans="1:18" s="49" customFormat="1" ht="16.5" customHeight="1" thickBot="1">
      <c r="A46" s="485" t="s">
        <v>159</v>
      </c>
      <c r="B46" s="222" t="s">
        <v>279</v>
      </c>
      <c r="C46" s="48">
        <v>1</v>
      </c>
      <c r="D46" s="457" t="s">
        <v>197</v>
      </c>
      <c r="E46" s="458"/>
      <c r="F46" s="458"/>
      <c r="G46" s="459"/>
      <c r="H46" s="455" t="s">
        <v>184</v>
      </c>
      <c r="I46" s="456"/>
      <c r="J46" s="456"/>
      <c r="K46" s="456"/>
    </row>
    <row r="47" spans="1:18" s="49" customFormat="1" ht="16.5" thickBot="1">
      <c r="A47" s="486"/>
      <c r="B47" s="222" t="s">
        <v>281</v>
      </c>
      <c r="C47" s="48">
        <v>1</v>
      </c>
      <c r="D47" s="457" t="s">
        <v>197</v>
      </c>
      <c r="E47" s="458"/>
      <c r="F47" s="458"/>
      <c r="G47" s="459"/>
      <c r="H47" s="455" t="s">
        <v>184</v>
      </c>
      <c r="I47" s="456"/>
      <c r="J47" s="456"/>
      <c r="K47" s="456"/>
    </row>
    <row r="48" spans="1:18" s="49" customFormat="1" ht="16.5" thickBot="1">
      <c r="A48" s="486"/>
      <c r="B48" s="222" t="s">
        <v>185</v>
      </c>
      <c r="C48" s="48">
        <v>1</v>
      </c>
      <c r="D48" s="457" t="s">
        <v>273</v>
      </c>
      <c r="E48" s="453"/>
      <c r="F48" s="453"/>
      <c r="G48" s="454"/>
      <c r="H48" s="452" t="s">
        <v>184</v>
      </c>
      <c r="I48" s="453"/>
      <c r="J48" s="453"/>
      <c r="K48" s="454"/>
    </row>
    <row r="49" spans="1:11" s="49" customFormat="1" ht="16.5" thickBot="1">
      <c r="A49" s="487"/>
      <c r="B49" s="222" t="s">
        <v>280</v>
      </c>
      <c r="C49" s="48">
        <v>1</v>
      </c>
      <c r="D49" s="457" t="s">
        <v>282</v>
      </c>
      <c r="E49" s="458"/>
      <c r="F49" s="458"/>
      <c r="G49" s="459"/>
      <c r="H49" s="455" t="s">
        <v>184</v>
      </c>
      <c r="I49" s="456"/>
      <c r="J49" s="456"/>
      <c r="K49" s="456"/>
    </row>
    <row r="50" spans="1:11" s="49" customFormat="1" ht="16.5" thickBot="1">
      <c r="A50" s="47" t="s">
        <v>161</v>
      </c>
      <c r="B50" s="222" t="s">
        <v>283</v>
      </c>
      <c r="C50" s="48">
        <v>1</v>
      </c>
      <c r="D50" s="457" t="s">
        <v>166</v>
      </c>
      <c r="E50" s="458"/>
      <c r="F50" s="458"/>
      <c r="G50" s="459"/>
      <c r="H50" s="455" t="s">
        <v>190</v>
      </c>
      <c r="I50" s="456"/>
      <c r="J50" s="456"/>
      <c r="K50" s="456"/>
    </row>
    <row r="51" spans="1:11" s="49" customFormat="1" ht="132.75" customHeight="1" thickBot="1">
      <c r="A51" s="485" t="s">
        <v>164</v>
      </c>
      <c r="B51" s="347" t="s">
        <v>477</v>
      </c>
      <c r="C51" s="48">
        <v>1</v>
      </c>
      <c r="D51" s="457" t="s">
        <v>166</v>
      </c>
      <c r="E51" s="458"/>
      <c r="F51" s="458"/>
      <c r="G51" s="459"/>
      <c r="H51" s="455" t="s">
        <v>190</v>
      </c>
      <c r="I51" s="456"/>
      <c r="J51" s="456"/>
      <c r="K51" s="456"/>
    </row>
    <row r="52" spans="1:11" s="49" customFormat="1" ht="16.5" thickBot="1">
      <c r="A52" s="486"/>
      <c r="B52" s="222" t="s">
        <v>284</v>
      </c>
      <c r="C52" s="48">
        <v>1</v>
      </c>
      <c r="D52" s="457" t="s">
        <v>166</v>
      </c>
      <c r="E52" s="458"/>
      <c r="F52" s="458"/>
      <c r="G52" s="459"/>
      <c r="H52" s="455" t="s">
        <v>190</v>
      </c>
      <c r="I52" s="456"/>
      <c r="J52" s="456"/>
      <c r="K52" s="456"/>
    </row>
    <row r="53" spans="1:11" s="49" customFormat="1" ht="16.5" thickBot="1">
      <c r="A53" s="47" t="s">
        <v>167</v>
      </c>
      <c r="B53" s="222" t="s">
        <v>285</v>
      </c>
      <c r="C53" s="48">
        <v>1</v>
      </c>
      <c r="D53" s="457" t="s">
        <v>286</v>
      </c>
      <c r="E53" s="458"/>
      <c r="F53" s="458"/>
      <c r="G53" s="459"/>
      <c r="H53" s="455" t="s">
        <v>278</v>
      </c>
      <c r="I53" s="456"/>
      <c r="J53" s="456"/>
      <c r="K53" s="456"/>
    </row>
    <row r="54" spans="1:11" s="49" customFormat="1" ht="32.25" thickBot="1">
      <c r="A54" s="171" t="s">
        <v>168</v>
      </c>
      <c r="B54" s="348" t="s">
        <v>490</v>
      </c>
      <c r="C54" s="48">
        <v>1</v>
      </c>
      <c r="D54" s="457" t="s">
        <v>287</v>
      </c>
      <c r="E54" s="458"/>
      <c r="F54" s="458"/>
      <c r="G54" s="459"/>
      <c r="H54" s="455" t="s">
        <v>190</v>
      </c>
      <c r="I54" s="456"/>
      <c r="J54" s="456"/>
      <c r="K54" s="456"/>
    </row>
    <row r="55" spans="1:11" s="49" customFormat="1" ht="2.25" customHeight="1" thickBot="1">
      <c r="A55" s="47"/>
      <c r="B55" s="86"/>
      <c r="C55" s="48"/>
      <c r="D55" s="457"/>
      <c r="E55" s="458"/>
      <c r="F55" s="458"/>
      <c r="G55" s="459"/>
      <c r="H55" s="455"/>
      <c r="I55" s="456"/>
      <c r="J55" s="456"/>
      <c r="K55" s="456"/>
    </row>
    <row r="56" spans="1:11" s="49" customFormat="1" ht="16.5" hidden="1" thickBot="1">
      <c r="A56" s="47"/>
      <c r="B56" s="86"/>
      <c r="C56" s="48"/>
      <c r="D56" s="457"/>
      <c r="E56" s="458"/>
      <c r="F56" s="458"/>
      <c r="G56" s="459"/>
      <c r="H56" s="455"/>
      <c r="I56" s="456"/>
      <c r="J56" s="456"/>
      <c r="K56" s="456"/>
    </row>
    <row r="57" spans="1:11" s="49" customFormat="1" ht="16.5" hidden="1" thickBot="1">
      <c r="A57" s="47"/>
      <c r="B57" s="86"/>
      <c r="C57" s="48"/>
      <c r="D57" s="457"/>
      <c r="E57" s="458"/>
      <c r="F57" s="458"/>
      <c r="G57" s="459"/>
      <c r="H57" s="455"/>
      <c r="I57" s="456"/>
      <c r="J57" s="456"/>
      <c r="K57" s="456"/>
    </row>
    <row r="58" spans="1:11" s="49" customFormat="1" ht="16.5" hidden="1" thickBot="1">
      <c r="A58" s="47"/>
      <c r="B58" s="86"/>
      <c r="C58" s="48"/>
      <c r="D58" s="457"/>
      <c r="E58" s="458"/>
      <c r="F58" s="458"/>
      <c r="G58" s="459"/>
      <c r="H58" s="455"/>
      <c r="I58" s="456"/>
      <c r="J58" s="456"/>
      <c r="K58" s="456"/>
    </row>
    <row r="59" spans="1:11" s="49" customFormat="1" ht="16.5" hidden="1" thickBot="1">
      <c r="A59" s="47"/>
      <c r="B59" s="86"/>
      <c r="C59" s="48"/>
      <c r="D59" s="457"/>
      <c r="E59" s="458"/>
      <c r="F59" s="458"/>
      <c r="G59" s="459"/>
      <c r="H59" s="455"/>
      <c r="I59" s="456"/>
      <c r="J59" s="456"/>
      <c r="K59" s="456"/>
    </row>
    <row r="60" spans="1:11" s="49" customFormat="1" ht="16.5" hidden="1" thickBot="1">
      <c r="A60" s="47"/>
      <c r="B60" s="86"/>
      <c r="C60" s="48"/>
      <c r="D60" s="457"/>
      <c r="E60" s="458"/>
      <c r="F60" s="458"/>
      <c r="G60" s="459"/>
      <c r="H60" s="455"/>
      <c r="I60" s="456"/>
      <c r="J60" s="456"/>
      <c r="K60" s="456"/>
    </row>
    <row r="61" spans="1:11" s="49" customFormat="1" ht="16.5" hidden="1" thickBot="1">
      <c r="A61" s="47"/>
      <c r="B61" s="86"/>
      <c r="C61" s="48"/>
      <c r="D61" s="457"/>
      <c r="E61" s="458"/>
      <c r="F61" s="458"/>
      <c r="G61" s="459"/>
      <c r="H61" s="455"/>
      <c r="I61" s="456"/>
      <c r="J61" s="456"/>
      <c r="K61" s="456"/>
    </row>
    <row r="62" spans="1:11" s="49" customFormat="1" ht="16.5" hidden="1" thickBot="1">
      <c r="A62" s="47"/>
      <c r="B62" s="86"/>
      <c r="C62" s="48"/>
      <c r="D62" s="457"/>
      <c r="E62" s="458"/>
      <c r="F62" s="458"/>
      <c r="G62" s="459"/>
      <c r="H62" s="455"/>
      <c r="I62" s="456"/>
      <c r="J62" s="456"/>
      <c r="K62" s="456"/>
    </row>
    <row r="63" spans="1:11" ht="19.5" thickBot="1">
      <c r="B63" s="42" t="s">
        <v>33</v>
      </c>
      <c r="C63" s="43">
        <f>SUM(C46:C62)</f>
        <v>9</v>
      </c>
    </row>
  </sheetData>
  <sheetProtection formatRows="0"/>
  <mergeCells count="73"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58:G58"/>
    <mergeCell ref="A37:B37"/>
    <mergeCell ref="A38:B38"/>
    <mergeCell ref="A39:B39"/>
    <mergeCell ref="A40:B40"/>
    <mergeCell ref="D45:G45"/>
    <mergeCell ref="D46:G46"/>
    <mergeCell ref="D47:G47"/>
    <mergeCell ref="D49:G49"/>
    <mergeCell ref="D50:G50"/>
    <mergeCell ref="D51:G51"/>
    <mergeCell ref="D52:G52"/>
    <mergeCell ref="A46:A49"/>
    <mergeCell ref="A51:A52"/>
    <mergeCell ref="D48:G4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A10:A11"/>
    <mergeCell ref="G2:N2"/>
    <mergeCell ref="A7:A9"/>
    <mergeCell ref="B7:B9"/>
    <mergeCell ref="C7:D7"/>
    <mergeCell ref="E7:E9"/>
    <mergeCell ref="F7:N7"/>
    <mergeCell ref="H53:K53"/>
    <mergeCell ref="H54:K54"/>
    <mergeCell ref="H60:K60"/>
    <mergeCell ref="H61:K61"/>
    <mergeCell ref="H62:K62"/>
    <mergeCell ref="H55:K55"/>
    <mergeCell ref="H56:K56"/>
    <mergeCell ref="H57:K57"/>
    <mergeCell ref="H58:K58"/>
    <mergeCell ref="H59:K59"/>
    <mergeCell ref="H45:K45"/>
    <mergeCell ref="H46:K46"/>
    <mergeCell ref="H51:K51"/>
    <mergeCell ref="H52:K52"/>
    <mergeCell ref="H47:K47"/>
    <mergeCell ref="H49:K49"/>
    <mergeCell ref="H50:K50"/>
    <mergeCell ref="H48:K4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70" zoomScaleNormal="70" workbookViewId="0">
      <pane xSplit="2" ySplit="9" topLeftCell="E22" activePane="bottomRight" state="frozen"/>
      <selection pane="topRight" activeCell="C1" sqref="C1"/>
      <selection pane="bottomLeft" activeCell="A10" sqref="A10"/>
      <selection pane="bottomRight" activeCell="O24" sqref="O2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15.85546875" customWidth="1"/>
    <col min="15" max="15" width="34.140625" customWidth="1"/>
  </cols>
  <sheetData>
    <row r="1" spans="1:18" ht="9" customHeight="1">
      <c r="A1" s="141"/>
      <c r="B1" s="141"/>
      <c r="C1" s="34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8" ht="20.25">
      <c r="A2" s="12"/>
      <c r="B2" s="141"/>
      <c r="C2" s="141"/>
      <c r="D2" s="141"/>
      <c r="E2" s="141"/>
      <c r="F2" s="141"/>
      <c r="G2" s="524" t="s">
        <v>230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141"/>
      <c r="C3" s="141"/>
      <c r="D3" s="141"/>
      <c r="E3" s="141"/>
      <c r="F3" s="141"/>
      <c r="G3" s="20" t="s">
        <v>53</v>
      </c>
      <c r="H3" s="19">
        <v>5</v>
      </c>
      <c r="I3" s="135"/>
      <c r="J3" s="135"/>
      <c r="K3" s="135"/>
      <c r="L3" s="135"/>
      <c r="M3" s="135"/>
    </row>
    <row r="4" spans="1:18">
      <c r="A4" s="141"/>
      <c r="B4" s="141"/>
      <c r="C4" s="141"/>
      <c r="D4" s="141"/>
      <c r="E4" s="141"/>
      <c r="F4" s="141"/>
      <c r="G4" s="20" t="s">
        <v>54</v>
      </c>
      <c r="H4" s="19">
        <v>34</v>
      </c>
      <c r="I4" s="135"/>
      <c r="J4" s="135"/>
      <c r="K4" s="135"/>
      <c r="L4" s="135"/>
      <c r="M4" s="135"/>
    </row>
    <row r="5" spans="1:18">
      <c r="A5" s="141"/>
      <c r="B5" s="141"/>
      <c r="C5" s="141"/>
      <c r="D5" s="141"/>
      <c r="E5" s="141"/>
      <c r="F5" s="141"/>
      <c r="G5" s="20" t="s">
        <v>141</v>
      </c>
      <c r="H5" s="19" t="s">
        <v>142</v>
      </c>
      <c r="I5" s="135"/>
      <c r="J5" s="135"/>
      <c r="K5" s="135"/>
      <c r="L5" s="135"/>
      <c r="M5" s="135"/>
    </row>
    <row r="6" spans="1:18" ht="15.75" thickBot="1"/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71" t="s">
        <v>5</v>
      </c>
      <c r="L8" s="472"/>
      <c r="M8" s="502" t="s">
        <v>97</v>
      </c>
      <c r="N8" s="416" t="s">
        <v>112</v>
      </c>
      <c r="O8" s="502" t="s">
        <v>6</v>
      </c>
      <c r="P8" s="536" t="s">
        <v>7</v>
      </c>
      <c r="Q8" s="537"/>
      <c r="R8" s="1"/>
    </row>
    <row r="9" spans="1:18" ht="48.75" customHeight="1" thickBot="1">
      <c r="A9" s="513"/>
      <c r="B9" s="516"/>
      <c r="C9" s="403"/>
      <c r="D9" s="403"/>
      <c r="E9" s="508"/>
      <c r="F9" s="115" t="s">
        <v>8</v>
      </c>
      <c r="G9" s="116" t="s">
        <v>9</v>
      </c>
      <c r="H9" s="497"/>
      <c r="I9" s="499"/>
      <c r="J9" s="501"/>
      <c r="K9" s="114" t="s">
        <v>98</v>
      </c>
      <c r="L9" s="101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111" thickBot="1">
      <c r="A10" s="447" t="s">
        <v>129</v>
      </c>
      <c r="B10" s="7" t="s">
        <v>10</v>
      </c>
      <c r="C10" s="213">
        <v>4</v>
      </c>
      <c r="D10" s="213"/>
      <c r="E10" s="9">
        <f t="shared" ref="E10:E29" si="0">C10+D10</f>
        <v>4</v>
      </c>
      <c r="F10" s="214" t="s">
        <v>147</v>
      </c>
      <c r="G10" s="219" t="s">
        <v>445</v>
      </c>
      <c r="H10" s="221" t="s">
        <v>545</v>
      </c>
      <c r="I10" s="225" t="s">
        <v>48</v>
      </c>
      <c r="J10" s="226" t="s">
        <v>39</v>
      </c>
      <c r="K10" s="226" t="s">
        <v>41</v>
      </c>
      <c r="L10" s="218" t="s">
        <v>41</v>
      </c>
      <c r="M10" s="27"/>
      <c r="N10" s="27"/>
      <c r="O10" s="27" t="s">
        <v>461</v>
      </c>
      <c r="P10" s="15" t="s">
        <v>42</v>
      </c>
      <c r="Q10" s="15"/>
      <c r="R10" s="3"/>
    </row>
    <row r="11" spans="1:18" ht="75.75" customHeight="1" thickBot="1">
      <c r="A11" s="448"/>
      <c r="B11" s="140" t="s">
        <v>11</v>
      </c>
      <c r="C11" s="213">
        <v>2</v>
      </c>
      <c r="D11" s="213"/>
      <c r="E11" s="9">
        <f t="shared" si="0"/>
        <v>2</v>
      </c>
      <c r="F11" s="215" t="s">
        <v>153</v>
      </c>
      <c r="G11" s="220" t="s">
        <v>460</v>
      </c>
      <c r="H11" s="278" t="s">
        <v>449</v>
      </c>
      <c r="I11" s="216" t="s">
        <v>48</v>
      </c>
      <c r="J11" s="218" t="s">
        <v>39</v>
      </c>
      <c r="K11" s="218" t="s">
        <v>41</v>
      </c>
      <c r="L11" s="218" t="s">
        <v>41</v>
      </c>
      <c r="M11" s="39"/>
      <c r="N11" s="30"/>
      <c r="O11" s="30" t="s">
        <v>524</v>
      </c>
      <c r="P11" s="15"/>
      <c r="Q11" s="15" t="s">
        <v>42</v>
      </c>
      <c r="R11" s="3"/>
    </row>
    <row r="12" spans="1:18" ht="79.5" thickBot="1">
      <c r="A12" s="172" t="s">
        <v>128</v>
      </c>
      <c r="B12" s="140" t="s">
        <v>12</v>
      </c>
      <c r="C12" s="213">
        <v>3</v>
      </c>
      <c r="D12" s="213"/>
      <c r="E12" s="9">
        <f t="shared" si="0"/>
        <v>3</v>
      </c>
      <c r="F12" s="215" t="s">
        <v>157</v>
      </c>
      <c r="G12" s="220" t="s">
        <v>488</v>
      </c>
      <c r="H12" s="361" t="s">
        <v>580</v>
      </c>
      <c r="I12" s="216" t="s">
        <v>48</v>
      </c>
      <c r="J12" s="218" t="s">
        <v>39</v>
      </c>
      <c r="K12" s="218" t="s">
        <v>41</v>
      </c>
      <c r="L12" s="218" t="s">
        <v>41</v>
      </c>
      <c r="M12" s="30"/>
      <c r="N12" s="30"/>
      <c r="O12" s="30" t="s">
        <v>465</v>
      </c>
      <c r="P12" s="15"/>
      <c r="Q12" s="15" t="s">
        <v>42</v>
      </c>
      <c r="R12" s="3"/>
    </row>
    <row r="13" spans="1:18" ht="99" customHeight="1" thickBot="1">
      <c r="A13" s="446" t="s">
        <v>13</v>
      </c>
      <c r="B13" s="140" t="s">
        <v>14</v>
      </c>
      <c r="C13" s="213">
        <v>5</v>
      </c>
      <c r="D13" s="213"/>
      <c r="E13" s="9">
        <f t="shared" si="0"/>
        <v>5</v>
      </c>
      <c r="F13" s="109" t="s">
        <v>221</v>
      </c>
      <c r="G13" s="220" t="s">
        <v>222</v>
      </c>
      <c r="H13" s="343" t="s">
        <v>223</v>
      </c>
      <c r="I13" s="216" t="s">
        <v>48</v>
      </c>
      <c r="J13" s="218" t="s">
        <v>50</v>
      </c>
      <c r="K13" s="218" t="s">
        <v>41</v>
      </c>
      <c r="L13" s="218" t="s">
        <v>41</v>
      </c>
      <c r="M13" s="30"/>
      <c r="N13" s="30"/>
      <c r="O13" s="30" t="s">
        <v>224</v>
      </c>
      <c r="P13" s="15"/>
      <c r="Q13" s="15" t="s">
        <v>42</v>
      </c>
      <c r="R13" s="3"/>
    </row>
    <row r="14" spans="1:18" ht="39" thickBot="1">
      <c r="A14" s="446"/>
      <c r="B14" s="139" t="s">
        <v>15</v>
      </c>
      <c r="C14" s="213">
        <v>1</v>
      </c>
      <c r="D14" s="213"/>
      <c r="E14" s="9">
        <f t="shared" si="0"/>
        <v>1</v>
      </c>
      <c r="F14" s="215" t="s">
        <v>155</v>
      </c>
      <c r="G14" s="220" t="s">
        <v>180</v>
      </c>
      <c r="H14" s="309" t="s">
        <v>540</v>
      </c>
      <c r="I14" s="216" t="s">
        <v>48</v>
      </c>
      <c r="J14" s="218" t="s">
        <v>50</v>
      </c>
      <c r="K14" s="218" t="s">
        <v>41</v>
      </c>
      <c r="L14" s="218" t="s">
        <v>41</v>
      </c>
      <c r="M14" s="30"/>
      <c r="N14" s="30"/>
      <c r="O14" s="30" t="s">
        <v>338</v>
      </c>
      <c r="P14" s="15"/>
      <c r="Q14" s="15" t="s">
        <v>42</v>
      </c>
      <c r="R14" s="3"/>
    </row>
    <row r="15" spans="1:18" ht="176.25" customHeight="1" thickBot="1">
      <c r="A15" s="446" t="s">
        <v>16</v>
      </c>
      <c r="B15" s="140" t="s">
        <v>17</v>
      </c>
      <c r="C15" s="213">
        <v>2</v>
      </c>
      <c r="D15" s="213"/>
      <c r="E15" s="9">
        <f t="shared" si="0"/>
        <v>2</v>
      </c>
      <c r="F15" s="215" t="s">
        <v>153</v>
      </c>
      <c r="G15" s="220" t="s">
        <v>179</v>
      </c>
      <c r="H15" s="351" t="s">
        <v>587</v>
      </c>
      <c r="I15" s="216" t="s">
        <v>48</v>
      </c>
      <c r="J15" s="218" t="s">
        <v>39</v>
      </c>
      <c r="K15" s="218" t="s">
        <v>41</v>
      </c>
      <c r="L15" s="218" t="s">
        <v>41</v>
      </c>
      <c r="M15" s="30"/>
      <c r="N15" s="30"/>
      <c r="O15" s="360" t="s">
        <v>478</v>
      </c>
      <c r="P15" s="15" t="s">
        <v>42</v>
      </c>
      <c r="Q15" s="15"/>
      <c r="R15" s="3"/>
    </row>
    <row r="16" spans="1:18" ht="58.5" customHeight="1" thickBot="1">
      <c r="A16" s="446"/>
      <c r="B16" s="140" t="s">
        <v>18</v>
      </c>
      <c r="C16" s="213">
        <v>1</v>
      </c>
      <c r="D16" s="213"/>
      <c r="E16" s="9">
        <f t="shared" si="0"/>
        <v>1</v>
      </c>
      <c r="F16" s="215" t="s">
        <v>155</v>
      </c>
      <c r="G16" s="220" t="s">
        <v>447</v>
      </c>
      <c r="H16" s="205" t="s">
        <v>553</v>
      </c>
      <c r="I16" s="216" t="s">
        <v>48</v>
      </c>
      <c r="J16" s="218" t="s">
        <v>570</v>
      </c>
      <c r="K16" s="218" t="s">
        <v>41</v>
      </c>
      <c r="L16" s="218" t="s">
        <v>41</v>
      </c>
      <c r="M16" s="30"/>
      <c r="N16" s="30"/>
      <c r="O16" s="30" t="s">
        <v>469</v>
      </c>
      <c r="P16" s="15" t="s">
        <v>42</v>
      </c>
      <c r="Q16" s="15"/>
      <c r="R16" s="3"/>
    </row>
    <row r="17" spans="1:18" ht="51.75" thickBot="1">
      <c r="A17" s="446"/>
      <c r="B17" s="140" t="s">
        <v>19</v>
      </c>
      <c r="C17" s="213">
        <v>2</v>
      </c>
      <c r="D17" s="213"/>
      <c r="E17" s="9">
        <f t="shared" si="0"/>
        <v>2</v>
      </c>
      <c r="F17" s="215" t="s">
        <v>153</v>
      </c>
      <c r="G17" s="220" t="s">
        <v>179</v>
      </c>
      <c r="H17" s="206" t="s">
        <v>218</v>
      </c>
      <c r="I17" s="216" t="s">
        <v>48</v>
      </c>
      <c r="J17" s="218" t="s">
        <v>39</v>
      </c>
      <c r="K17" s="218" t="s">
        <v>41</v>
      </c>
      <c r="L17" s="218" t="s">
        <v>41</v>
      </c>
      <c r="M17" s="30"/>
      <c r="N17" s="30"/>
      <c r="O17" s="30" t="s">
        <v>225</v>
      </c>
      <c r="P17" s="15"/>
      <c r="Q17" s="15" t="s">
        <v>42</v>
      </c>
      <c r="R17" s="3"/>
    </row>
    <row r="18" spans="1:18" ht="39.75" customHeight="1" thickBot="1">
      <c r="A18" s="446" t="s">
        <v>21</v>
      </c>
      <c r="B18" s="140" t="s">
        <v>22</v>
      </c>
      <c r="C18" s="213">
        <v>2</v>
      </c>
      <c r="D18" s="213"/>
      <c r="E18" s="9">
        <f t="shared" si="0"/>
        <v>2</v>
      </c>
      <c r="F18" s="215" t="s">
        <v>153</v>
      </c>
      <c r="G18" s="220" t="s">
        <v>460</v>
      </c>
      <c r="H18" s="205" t="s">
        <v>538</v>
      </c>
      <c r="I18" s="216" t="s">
        <v>48</v>
      </c>
      <c r="J18" s="218" t="s">
        <v>50</v>
      </c>
      <c r="K18" s="218" t="s">
        <v>41</v>
      </c>
      <c r="L18" s="218" t="s">
        <v>41</v>
      </c>
      <c r="M18" s="30"/>
      <c r="N18" s="30"/>
      <c r="O18" s="30" t="s">
        <v>226</v>
      </c>
      <c r="P18" s="15" t="s">
        <v>42</v>
      </c>
      <c r="Q18" s="15"/>
      <c r="R18" s="3"/>
    </row>
    <row r="19" spans="1:18" ht="24" customHeight="1" thickBot="1">
      <c r="A19" s="446"/>
      <c r="B19" s="140" t="s">
        <v>23</v>
      </c>
      <c r="C19" s="213"/>
      <c r="D19" s="213"/>
      <c r="E19" s="9">
        <f t="shared" si="0"/>
        <v>0</v>
      </c>
      <c r="F19" s="215"/>
      <c r="G19" s="220"/>
      <c r="H19" s="205"/>
      <c r="I19" s="216"/>
      <c r="J19" s="218"/>
      <c r="K19" s="218"/>
      <c r="L19" s="218"/>
      <c r="M19" s="30"/>
      <c r="N19" s="30"/>
      <c r="O19" s="30"/>
      <c r="P19" s="15"/>
      <c r="Q19" s="15"/>
      <c r="R19" s="3"/>
    </row>
    <row r="20" spans="1:18" ht="60" customHeight="1" thickBot="1">
      <c r="A20" s="446"/>
      <c r="B20" s="140" t="s">
        <v>24</v>
      </c>
      <c r="C20" s="213">
        <v>1</v>
      </c>
      <c r="D20" s="213"/>
      <c r="E20" s="9">
        <f t="shared" si="0"/>
        <v>1</v>
      </c>
      <c r="F20" s="215" t="s">
        <v>155</v>
      </c>
      <c r="G20" s="220" t="s">
        <v>447</v>
      </c>
      <c r="H20" s="210" t="s">
        <v>517</v>
      </c>
      <c r="I20" s="216"/>
      <c r="J20" s="218"/>
      <c r="K20" s="218"/>
      <c r="L20" s="218"/>
      <c r="M20" s="30"/>
      <c r="N20" s="30"/>
      <c r="O20" s="349" t="s">
        <v>518</v>
      </c>
      <c r="P20" s="15"/>
      <c r="Q20" s="15" t="s">
        <v>42</v>
      </c>
      <c r="R20" s="3"/>
    </row>
    <row r="21" spans="1:18" ht="39" thickBot="1">
      <c r="A21" s="446" t="s">
        <v>25</v>
      </c>
      <c r="B21" s="140" t="s">
        <v>26</v>
      </c>
      <c r="C21" s="213">
        <v>1</v>
      </c>
      <c r="D21" s="213"/>
      <c r="E21" s="9">
        <f t="shared" si="0"/>
        <v>1</v>
      </c>
      <c r="F21" s="215" t="s">
        <v>155</v>
      </c>
      <c r="G21" s="220" t="s">
        <v>447</v>
      </c>
      <c r="H21" s="205" t="s">
        <v>206</v>
      </c>
      <c r="I21" s="216" t="s">
        <v>48</v>
      </c>
      <c r="J21" s="218" t="s">
        <v>210</v>
      </c>
      <c r="K21" s="218" t="s">
        <v>41</v>
      </c>
      <c r="L21" s="218" t="s">
        <v>41</v>
      </c>
      <c r="M21" s="30"/>
      <c r="N21" s="30"/>
      <c r="O21" s="30" t="s">
        <v>227</v>
      </c>
      <c r="P21" s="15" t="s">
        <v>42</v>
      </c>
      <c r="Q21" s="15" t="s">
        <v>42</v>
      </c>
      <c r="R21" s="3"/>
    </row>
    <row r="22" spans="1:18" ht="51.75" thickBot="1">
      <c r="A22" s="446"/>
      <c r="B22" s="140" t="s">
        <v>31</v>
      </c>
      <c r="C22" s="213">
        <v>1</v>
      </c>
      <c r="D22" s="213"/>
      <c r="E22" s="9">
        <f t="shared" si="0"/>
        <v>1</v>
      </c>
      <c r="F22" s="215" t="s">
        <v>155</v>
      </c>
      <c r="G22" s="220" t="s">
        <v>447</v>
      </c>
      <c r="H22" s="205" t="s">
        <v>550</v>
      </c>
      <c r="I22" s="216" t="s">
        <v>48</v>
      </c>
      <c r="J22" s="218" t="s">
        <v>210</v>
      </c>
      <c r="K22" s="218" t="s">
        <v>41</v>
      </c>
      <c r="L22" s="218" t="s">
        <v>41</v>
      </c>
      <c r="M22" s="30"/>
      <c r="N22" s="30"/>
      <c r="O22" s="204" t="s">
        <v>554</v>
      </c>
      <c r="P22" s="218" t="s">
        <v>42</v>
      </c>
      <c r="Q22" s="218"/>
      <c r="R22" s="3"/>
    </row>
    <row r="23" spans="1:18" ht="19.5" thickBot="1">
      <c r="A23" s="446"/>
      <c r="B23" s="139"/>
      <c r="C23" s="213"/>
      <c r="D23" s="213"/>
      <c r="E23" s="9">
        <f t="shared" si="0"/>
        <v>0</v>
      </c>
      <c r="F23" s="215"/>
      <c r="G23" s="220"/>
      <c r="H23" s="205"/>
      <c r="I23" s="216"/>
      <c r="J23" s="218"/>
      <c r="K23" s="218"/>
      <c r="L23" s="218"/>
      <c r="M23" s="30"/>
      <c r="N23" s="30"/>
      <c r="O23" s="205"/>
      <c r="P23" s="218"/>
      <c r="Q23" s="218"/>
      <c r="R23" s="3"/>
    </row>
    <row r="24" spans="1:18" ht="90.75" customHeight="1" thickBot="1">
      <c r="A24" s="136" t="s">
        <v>28</v>
      </c>
      <c r="B24" s="140" t="s">
        <v>28</v>
      </c>
      <c r="C24" s="213">
        <v>2</v>
      </c>
      <c r="D24" s="213"/>
      <c r="E24" s="9">
        <f t="shared" si="0"/>
        <v>2</v>
      </c>
      <c r="F24" s="215" t="s">
        <v>153</v>
      </c>
      <c r="G24" s="220" t="s">
        <v>179</v>
      </c>
      <c r="H24" s="205" t="s">
        <v>605</v>
      </c>
      <c r="I24" s="216" t="s">
        <v>48</v>
      </c>
      <c r="J24" s="218" t="s">
        <v>39</v>
      </c>
      <c r="K24" s="218" t="s">
        <v>41</v>
      </c>
      <c r="L24" s="218" t="s">
        <v>41</v>
      </c>
      <c r="M24" s="30"/>
      <c r="N24" s="30"/>
      <c r="O24" s="604" t="s">
        <v>606</v>
      </c>
      <c r="P24" s="218" t="s">
        <v>41</v>
      </c>
      <c r="Q24" s="218" t="s">
        <v>42</v>
      </c>
      <c r="R24" s="3"/>
    </row>
    <row r="25" spans="1:18" ht="36.75" customHeight="1" thickBot="1">
      <c r="A25" s="446" t="s">
        <v>32</v>
      </c>
      <c r="B25" s="140" t="s">
        <v>29</v>
      </c>
      <c r="C25" s="213"/>
      <c r="D25" s="213"/>
      <c r="E25" s="9">
        <f t="shared" si="0"/>
        <v>0</v>
      </c>
      <c r="F25" s="215"/>
      <c r="G25" s="220"/>
      <c r="H25" s="205"/>
      <c r="I25" s="216"/>
      <c r="J25" s="218"/>
      <c r="K25" s="218"/>
      <c r="L25" s="218"/>
      <c r="M25" s="30"/>
      <c r="N25" s="30"/>
      <c r="O25" s="205"/>
      <c r="P25" s="218"/>
      <c r="Q25" s="218"/>
      <c r="R25" s="3"/>
    </row>
    <row r="26" spans="1:18" ht="63" customHeight="1" thickBot="1">
      <c r="A26" s="446"/>
      <c r="B26" s="140" t="s">
        <v>30</v>
      </c>
      <c r="C26" s="213">
        <v>2</v>
      </c>
      <c r="D26" s="213">
        <v>1</v>
      </c>
      <c r="E26" s="9">
        <f t="shared" si="0"/>
        <v>3</v>
      </c>
      <c r="F26" s="215" t="s">
        <v>157</v>
      </c>
      <c r="G26" s="220" t="s">
        <v>488</v>
      </c>
      <c r="H26" s="205" t="s">
        <v>451</v>
      </c>
      <c r="I26" s="216" t="s">
        <v>48</v>
      </c>
      <c r="J26" s="218" t="s">
        <v>39</v>
      </c>
      <c r="K26" s="218" t="s">
        <v>41</v>
      </c>
      <c r="L26" s="218" t="s">
        <v>41</v>
      </c>
      <c r="M26" s="30"/>
      <c r="N26" s="30"/>
      <c r="O26" s="205" t="s">
        <v>551</v>
      </c>
      <c r="P26" s="218" t="s">
        <v>42</v>
      </c>
      <c r="Q26" s="218"/>
      <c r="R26" s="3"/>
    </row>
    <row r="27" spans="1:18" ht="19.5" thickBot="1">
      <c r="A27" s="138"/>
      <c r="B27" s="139"/>
      <c r="C27" s="213"/>
      <c r="D27" s="213"/>
      <c r="E27" s="9">
        <f t="shared" si="0"/>
        <v>0</v>
      </c>
      <c r="F27" s="215"/>
      <c r="G27" s="220"/>
      <c r="H27" s="205"/>
      <c r="I27" s="216"/>
      <c r="J27" s="218"/>
      <c r="K27" s="218"/>
      <c r="L27" s="218"/>
      <c r="M27" s="30"/>
      <c r="N27" s="30"/>
      <c r="O27" s="205"/>
      <c r="P27" s="218"/>
      <c r="Q27" s="218"/>
      <c r="R27" s="3"/>
    </row>
    <row r="28" spans="1:18" ht="19.5" thickBot="1">
      <c r="A28" s="138"/>
      <c r="B28" s="139"/>
      <c r="C28" s="213"/>
      <c r="D28" s="213"/>
      <c r="E28" s="9">
        <f t="shared" si="0"/>
        <v>0</v>
      </c>
      <c r="F28" s="215"/>
      <c r="G28" s="220"/>
      <c r="H28" s="205"/>
      <c r="I28" s="216"/>
      <c r="J28" s="218"/>
      <c r="K28" s="218"/>
      <c r="L28" s="218"/>
      <c r="M28" s="30"/>
      <c r="N28" s="30"/>
      <c r="O28" s="205"/>
      <c r="P28" s="218"/>
      <c r="Q28" s="218"/>
      <c r="R28" s="3"/>
    </row>
    <row r="29" spans="1:18" ht="19.5" thickBot="1">
      <c r="A29" s="138"/>
      <c r="B29" s="139"/>
      <c r="C29" s="213"/>
      <c r="D29" s="213"/>
      <c r="E29" s="9">
        <f t="shared" si="0"/>
        <v>0</v>
      </c>
      <c r="F29" s="215"/>
      <c r="G29" s="220"/>
      <c r="H29" s="205"/>
      <c r="I29" s="216"/>
      <c r="J29" s="218"/>
      <c r="K29" s="218"/>
      <c r="L29" s="218"/>
      <c r="M29" s="30"/>
      <c r="N29" s="30"/>
      <c r="O29" s="205"/>
      <c r="P29" s="218"/>
      <c r="Q29" s="218"/>
      <c r="R29" s="3"/>
    </row>
    <row r="30" spans="1:18" s="25" customFormat="1" ht="36" customHeight="1" thickBot="1">
      <c r="A30" s="509" t="s">
        <v>110</v>
      </c>
      <c r="B30" s="479"/>
      <c r="C30" s="229"/>
      <c r="D30" s="229"/>
      <c r="E30" s="22"/>
      <c r="F30" s="215"/>
      <c r="G30" s="220"/>
      <c r="H30" s="205"/>
      <c r="I30" s="216"/>
      <c r="J30" s="218"/>
      <c r="K30" s="227"/>
      <c r="L30" s="227"/>
      <c r="M30" s="32"/>
      <c r="N30" s="32"/>
      <c r="O30" s="205"/>
      <c r="P30" s="218"/>
      <c r="Q30" s="218"/>
      <c r="R30" s="24"/>
    </row>
    <row r="31" spans="1:18" ht="51.75" thickBot="1">
      <c r="A31" s="510" t="s">
        <v>434</v>
      </c>
      <c r="B31" s="481"/>
      <c r="C31" s="229"/>
      <c r="D31" s="213">
        <v>1</v>
      </c>
      <c r="E31" s="9">
        <f t="shared" ref="E31:E38" si="1">D31</f>
        <v>1</v>
      </c>
      <c r="F31" s="215" t="s">
        <v>155</v>
      </c>
      <c r="G31" s="220" t="s">
        <v>447</v>
      </c>
      <c r="H31" s="205" t="s">
        <v>601</v>
      </c>
      <c r="I31" s="216" t="s">
        <v>48</v>
      </c>
      <c r="J31" s="218" t="s">
        <v>39</v>
      </c>
      <c r="K31" s="227" t="s">
        <v>41</v>
      </c>
      <c r="L31" s="227" t="s">
        <v>41</v>
      </c>
      <c r="M31" s="32"/>
      <c r="N31" s="32"/>
      <c r="O31" s="205" t="s">
        <v>600</v>
      </c>
      <c r="P31" s="218" t="s">
        <v>42</v>
      </c>
      <c r="Q31" s="218"/>
      <c r="R31" s="3"/>
    </row>
    <row r="32" spans="1:18" ht="102.75" thickBot="1">
      <c r="A32" s="510" t="s">
        <v>433</v>
      </c>
      <c r="B32" s="481"/>
      <c r="C32" s="229"/>
      <c r="D32" s="213">
        <v>1</v>
      </c>
      <c r="E32" s="9">
        <v>1</v>
      </c>
      <c r="F32" s="215" t="s">
        <v>155</v>
      </c>
      <c r="G32" s="220" t="s">
        <v>180</v>
      </c>
      <c r="H32" s="342" t="s">
        <v>435</v>
      </c>
      <c r="I32" s="216"/>
      <c r="J32" s="218"/>
      <c r="K32" s="227"/>
      <c r="L32" s="227"/>
      <c r="M32" s="32"/>
      <c r="N32" s="32"/>
      <c r="O32" s="342" t="s">
        <v>436</v>
      </c>
      <c r="P32" s="218" t="s">
        <v>42</v>
      </c>
      <c r="Q32" s="218"/>
      <c r="R32" s="3"/>
    </row>
    <row r="33" spans="1:18" ht="24.75" customHeight="1" thickBot="1">
      <c r="A33" s="510"/>
      <c r="B33" s="481"/>
      <c r="C33" s="229"/>
      <c r="D33" s="213"/>
      <c r="E33" s="9"/>
      <c r="F33" s="215"/>
      <c r="G33" s="220"/>
      <c r="H33" s="205"/>
      <c r="I33" s="216"/>
      <c r="J33" s="218"/>
      <c r="K33" s="227"/>
      <c r="L33" s="227"/>
      <c r="M33" s="32"/>
      <c r="N33" s="32"/>
      <c r="O33" s="205"/>
      <c r="P33" s="218"/>
      <c r="Q33" s="218"/>
      <c r="R33" s="3"/>
    </row>
    <row r="34" spans="1:18" ht="51.75" hidden="1" thickBot="1">
      <c r="A34" s="481"/>
      <c r="B34" s="531"/>
      <c r="C34" s="21"/>
      <c r="D34" s="13"/>
      <c r="E34" s="9">
        <f t="shared" si="1"/>
        <v>0</v>
      </c>
      <c r="F34" s="107"/>
      <c r="G34" s="108"/>
      <c r="H34" s="30"/>
      <c r="I34" s="31"/>
      <c r="J34" s="15"/>
      <c r="K34" s="23"/>
      <c r="L34" s="23"/>
      <c r="M34" s="32"/>
      <c r="N34" s="32"/>
      <c r="O34" s="205" t="s">
        <v>228</v>
      </c>
      <c r="P34" s="218"/>
      <c r="Q34" s="218" t="s">
        <v>42</v>
      </c>
      <c r="R34" s="3"/>
    </row>
    <row r="35" spans="1:18" ht="19.5" hidden="1" thickBot="1">
      <c r="A35" s="481"/>
      <c r="B35" s="531"/>
      <c r="C35" s="21"/>
      <c r="D35" s="13"/>
      <c r="E35" s="9">
        <f t="shared" si="1"/>
        <v>0</v>
      </c>
      <c r="F35" s="107"/>
      <c r="G35" s="108"/>
      <c r="H35" s="30"/>
      <c r="I35" s="31"/>
      <c r="J35" s="15"/>
      <c r="K35" s="23"/>
      <c r="L35" s="23"/>
      <c r="M35" s="32"/>
      <c r="N35" s="32"/>
      <c r="O35" s="205"/>
      <c r="P35" s="218"/>
      <c r="Q35" s="218"/>
      <c r="R35" s="3"/>
    </row>
    <row r="36" spans="1:18" ht="51.75" hidden="1" thickBot="1">
      <c r="A36" s="510"/>
      <c r="B36" s="481"/>
      <c r="C36" s="21"/>
      <c r="D36" s="13"/>
      <c r="E36" s="9">
        <f t="shared" si="1"/>
        <v>0</v>
      </c>
      <c r="F36" s="107"/>
      <c r="G36" s="108"/>
      <c r="H36" s="30"/>
      <c r="I36" s="31"/>
      <c r="J36" s="15"/>
      <c r="K36" s="23"/>
      <c r="L36" s="23"/>
      <c r="M36" s="32"/>
      <c r="N36" s="32"/>
      <c r="O36" s="205" t="s">
        <v>229</v>
      </c>
      <c r="P36" s="218"/>
      <c r="Q36" s="218" t="s">
        <v>42</v>
      </c>
      <c r="R36" s="3"/>
    </row>
    <row r="37" spans="1:18" ht="19.5" hidden="1" thickBot="1">
      <c r="A37" s="510"/>
      <c r="B37" s="481"/>
      <c r="C37" s="21"/>
      <c r="D37" s="13"/>
      <c r="E37" s="9">
        <f t="shared" si="1"/>
        <v>0</v>
      </c>
      <c r="F37" s="107"/>
      <c r="G37" s="108"/>
      <c r="H37" s="30"/>
      <c r="I37" s="31"/>
      <c r="J37" s="15"/>
      <c r="K37" s="23"/>
      <c r="L37" s="23"/>
      <c r="M37" s="32"/>
      <c r="N37" s="32"/>
      <c r="O37" s="205"/>
      <c r="P37" s="218"/>
      <c r="Q37" s="218"/>
      <c r="R37" s="3"/>
    </row>
    <row r="38" spans="1:18" ht="26.25" hidden="1" thickBot="1">
      <c r="A38" s="518"/>
      <c r="B38" s="519"/>
      <c r="C38" s="21"/>
      <c r="D38" s="13"/>
      <c r="E38" s="9">
        <f t="shared" si="1"/>
        <v>0</v>
      </c>
      <c r="F38" s="107"/>
      <c r="G38" s="108"/>
      <c r="H38" s="30"/>
      <c r="I38" s="31"/>
      <c r="J38" s="15"/>
      <c r="K38" s="23"/>
      <c r="L38" s="23"/>
      <c r="M38" s="32"/>
      <c r="N38" s="32"/>
      <c r="O38" s="205" t="s">
        <v>219</v>
      </c>
      <c r="P38" s="218"/>
      <c r="Q38" s="218" t="s">
        <v>42</v>
      </c>
      <c r="R38" s="3"/>
    </row>
    <row r="39" spans="1:18" ht="34.5" thickBot="1">
      <c r="A39" s="444" t="s">
        <v>33</v>
      </c>
      <c r="B39" s="445"/>
      <c r="C39" s="160">
        <f>SUM(C10:C38)</f>
        <v>29</v>
      </c>
      <c r="D39" s="160">
        <f>SUM(D10:D38)</f>
        <v>3</v>
      </c>
      <c r="E39" s="160">
        <f>C39+D39</f>
        <v>32</v>
      </c>
      <c r="F39" s="40" t="s">
        <v>60</v>
      </c>
      <c r="G39" s="41" t="s">
        <v>61</v>
      </c>
    </row>
    <row r="40" spans="1:18" ht="21.75" thickBot="1">
      <c r="A40" s="36" t="s">
        <v>45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46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4" t="s">
        <v>62</v>
      </c>
      <c r="B44" s="134" t="s">
        <v>63</v>
      </c>
      <c r="C44" s="46" t="s">
        <v>65</v>
      </c>
      <c r="D44" s="449" t="s">
        <v>66</v>
      </c>
      <c r="E44" s="450"/>
      <c r="F44" s="450"/>
      <c r="G44" s="451"/>
      <c r="H44" s="439" t="s">
        <v>75</v>
      </c>
      <c r="I44" s="440"/>
      <c r="J44" s="440"/>
      <c r="K44" s="440"/>
    </row>
    <row r="45" spans="1:18" s="49" customFormat="1" ht="16.5" thickBot="1">
      <c r="A45" s="485" t="s">
        <v>159</v>
      </c>
      <c r="B45" s="222" t="s">
        <v>288</v>
      </c>
      <c r="C45" s="48">
        <v>1</v>
      </c>
      <c r="D45" s="457" t="s">
        <v>197</v>
      </c>
      <c r="E45" s="458"/>
      <c r="F45" s="458"/>
      <c r="G45" s="459"/>
      <c r="H45" s="455" t="s">
        <v>184</v>
      </c>
      <c r="I45" s="456"/>
      <c r="J45" s="456"/>
      <c r="K45" s="456"/>
    </row>
    <row r="46" spans="1:18" s="49" customFormat="1" ht="16.5" thickBot="1">
      <c r="A46" s="486"/>
      <c r="B46" s="222" t="s">
        <v>289</v>
      </c>
      <c r="C46" s="48">
        <v>1</v>
      </c>
      <c r="D46" s="457" t="s">
        <v>197</v>
      </c>
      <c r="E46" s="458"/>
      <c r="F46" s="458"/>
      <c r="G46" s="459"/>
      <c r="H46" s="455" t="s">
        <v>184</v>
      </c>
      <c r="I46" s="456"/>
      <c r="J46" s="456"/>
      <c r="K46" s="456"/>
    </row>
    <row r="47" spans="1:18" s="49" customFormat="1" ht="16.5" thickBot="1">
      <c r="A47" s="486"/>
      <c r="B47" s="222" t="s">
        <v>290</v>
      </c>
      <c r="C47" s="48">
        <v>1</v>
      </c>
      <c r="D47" s="457" t="s">
        <v>197</v>
      </c>
      <c r="E47" s="458"/>
      <c r="F47" s="458"/>
      <c r="G47" s="459"/>
      <c r="H47" s="455" t="s">
        <v>184</v>
      </c>
      <c r="I47" s="456"/>
      <c r="J47" s="456"/>
      <c r="K47" s="456"/>
    </row>
    <row r="48" spans="1:18" s="49" customFormat="1" ht="16.5" thickBot="1">
      <c r="A48" s="487"/>
      <c r="B48" s="222" t="s">
        <v>280</v>
      </c>
      <c r="C48" s="48">
        <v>1</v>
      </c>
      <c r="D48" s="457" t="s">
        <v>282</v>
      </c>
      <c r="E48" s="458"/>
      <c r="F48" s="458"/>
      <c r="G48" s="459"/>
      <c r="H48" s="455" t="s">
        <v>184</v>
      </c>
      <c r="I48" s="456"/>
      <c r="J48" s="456"/>
      <c r="K48" s="456"/>
    </row>
    <row r="49" spans="1:11" s="49" customFormat="1" ht="30.75" thickBot="1">
      <c r="A49" s="47" t="s">
        <v>161</v>
      </c>
      <c r="B49" s="222" t="s">
        <v>293</v>
      </c>
      <c r="C49" s="48">
        <v>1</v>
      </c>
      <c r="D49" s="457" t="s">
        <v>291</v>
      </c>
      <c r="E49" s="458"/>
      <c r="F49" s="458"/>
      <c r="G49" s="459"/>
      <c r="H49" s="455" t="s">
        <v>292</v>
      </c>
      <c r="I49" s="456"/>
      <c r="J49" s="456"/>
      <c r="K49" s="456"/>
    </row>
    <row r="50" spans="1:11" s="49" customFormat="1" ht="105.75" thickBot="1">
      <c r="A50" s="485" t="s">
        <v>164</v>
      </c>
      <c r="B50" s="345" t="s">
        <v>459</v>
      </c>
      <c r="C50" s="48">
        <v>1</v>
      </c>
      <c r="D50" s="457" t="s">
        <v>189</v>
      </c>
      <c r="E50" s="458"/>
      <c r="F50" s="458"/>
      <c r="G50" s="459"/>
      <c r="H50" s="455" t="s">
        <v>190</v>
      </c>
      <c r="I50" s="456"/>
      <c r="J50" s="456"/>
      <c r="K50" s="456"/>
    </row>
    <row r="51" spans="1:11" s="49" customFormat="1" ht="175.5" customHeight="1" thickBot="1">
      <c r="A51" s="486"/>
      <c r="B51" s="347" t="s">
        <v>477</v>
      </c>
      <c r="C51" s="48">
        <v>1</v>
      </c>
      <c r="D51" s="457" t="s">
        <v>166</v>
      </c>
      <c r="E51" s="458"/>
      <c r="F51" s="458"/>
      <c r="G51" s="459"/>
      <c r="H51" s="455" t="s">
        <v>190</v>
      </c>
      <c r="I51" s="456"/>
      <c r="J51" s="456"/>
      <c r="K51" s="456"/>
    </row>
    <row r="52" spans="1:11" s="49" customFormat="1" ht="30.75" thickBot="1">
      <c r="A52" s="47" t="s">
        <v>167</v>
      </c>
      <c r="B52" s="222" t="s">
        <v>294</v>
      </c>
      <c r="C52" s="48">
        <v>1</v>
      </c>
      <c r="D52" s="457" t="s">
        <v>295</v>
      </c>
      <c r="E52" s="458"/>
      <c r="F52" s="458"/>
      <c r="G52" s="459"/>
      <c r="H52" s="455" t="s">
        <v>190</v>
      </c>
      <c r="I52" s="456"/>
      <c r="J52" s="456"/>
      <c r="K52" s="456"/>
    </row>
    <row r="53" spans="1:11" s="49" customFormat="1" ht="31.5" customHeight="1" thickBot="1">
      <c r="A53" s="171" t="s">
        <v>168</v>
      </c>
      <c r="B53" s="339" t="s">
        <v>302</v>
      </c>
      <c r="C53" s="48">
        <v>1</v>
      </c>
      <c r="D53" s="457" t="s">
        <v>287</v>
      </c>
      <c r="E53" s="458"/>
      <c r="F53" s="458"/>
      <c r="G53" s="459"/>
      <c r="H53" s="455" t="s">
        <v>190</v>
      </c>
      <c r="I53" s="456"/>
      <c r="J53" s="456"/>
      <c r="K53" s="456"/>
    </row>
    <row r="54" spans="1:11" s="49" customFormat="1" ht="16.5" hidden="1" thickBot="1">
      <c r="A54" s="47"/>
      <c r="B54" s="137"/>
      <c r="C54" s="48"/>
      <c r="D54" s="457"/>
      <c r="E54" s="458"/>
      <c r="F54" s="458"/>
      <c r="G54" s="459"/>
      <c r="H54" s="455"/>
      <c r="I54" s="456"/>
      <c r="J54" s="456"/>
      <c r="K54" s="456"/>
    </row>
    <row r="55" spans="1:11" s="49" customFormat="1" ht="16.5" hidden="1" thickBot="1">
      <c r="A55" s="47"/>
      <c r="B55" s="137"/>
      <c r="C55" s="48"/>
      <c r="D55" s="457"/>
      <c r="E55" s="458"/>
      <c r="F55" s="458"/>
      <c r="G55" s="459"/>
      <c r="H55" s="455"/>
      <c r="I55" s="456"/>
      <c r="J55" s="456"/>
      <c r="K55" s="456"/>
    </row>
    <row r="56" spans="1:11" s="49" customFormat="1" ht="16.5" hidden="1" thickBot="1">
      <c r="A56" s="47"/>
      <c r="B56" s="137"/>
      <c r="C56" s="48"/>
      <c r="D56" s="457"/>
      <c r="E56" s="458"/>
      <c r="F56" s="458"/>
      <c r="G56" s="459"/>
      <c r="H56" s="455"/>
      <c r="I56" s="456"/>
      <c r="J56" s="456"/>
      <c r="K56" s="456"/>
    </row>
    <row r="57" spans="1:11" s="49" customFormat="1" ht="16.5" hidden="1" thickBot="1">
      <c r="A57" s="47"/>
      <c r="B57" s="137"/>
      <c r="C57" s="48"/>
      <c r="D57" s="457"/>
      <c r="E57" s="458"/>
      <c r="F57" s="458"/>
      <c r="G57" s="459"/>
      <c r="H57" s="455"/>
      <c r="I57" s="456"/>
      <c r="J57" s="456"/>
      <c r="K57" s="456"/>
    </row>
    <row r="58" spans="1:11" s="49" customFormat="1" ht="16.5" hidden="1" thickBot="1">
      <c r="A58" s="47"/>
      <c r="B58" s="137"/>
      <c r="C58" s="48"/>
      <c r="D58" s="457"/>
      <c r="E58" s="458"/>
      <c r="F58" s="458"/>
      <c r="G58" s="459"/>
      <c r="H58" s="455"/>
      <c r="I58" s="456"/>
      <c r="J58" s="456"/>
      <c r="K58" s="456"/>
    </row>
    <row r="59" spans="1:11" s="49" customFormat="1" ht="16.5" hidden="1" thickBot="1">
      <c r="A59" s="47"/>
      <c r="B59" s="137"/>
      <c r="C59" s="48"/>
      <c r="D59" s="457"/>
      <c r="E59" s="458"/>
      <c r="F59" s="458"/>
      <c r="G59" s="459"/>
      <c r="H59" s="455"/>
      <c r="I59" s="456"/>
      <c r="J59" s="456"/>
      <c r="K59" s="456"/>
    </row>
    <row r="60" spans="1:11" s="49" customFormat="1" ht="16.5" hidden="1" thickBot="1">
      <c r="A60" s="47"/>
      <c r="B60" s="137"/>
      <c r="C60" s="48"/>
      <c r="D60" s="457"/>
      <c r="E60" s="458"/>
      <c r="F60" s="458"/>
      <c r="G60" s="459"/>
      <c r="H60" s="455"/>
      <c r="I60" s="456"/>
      <c r="J60" s="456"/>
      <c r="K60" s="456"/>
    </row>
    <row r="61" spans="1:11" s="49" customFormat="1" ht="16.5" hidden="1" thickBot="1">
      <c r="A61" s="47"/>
      <c r="B61" s="137"/>
      <c r="C61" s="48"/>
      <c r="D61" s="457"/>
      <c r="E61" s="458"/>
      <c r="F61" s="458"/>
      <c r="G61" s="459"/>
      <c r="H61" s="455"/>
      <c r="I61" s="456"/>
      <c r="J61" s="456"/>
      <c r="K61" s="456"/>
    </row>
    <row r="62" spans="1:11" ht="19.5" thickBot="1">
      <c r="B62" s="42" t="s">
        <v>33</v>
      </c>
      <c r="C62" s="43">
        <f>SUM(C45:C61)</f>
        <v>9</v>
      </c>
    </row>
  </sheetData>
  <sheetProtection formatRows="0"/>
  <mergeCells count="72">
    <mergeCell ref="A50:A51"/>
    <mergeCell ref="G2:N2"/>
    <mergeCell ref="A7:A9"/>
    <mergeCell ref="B7:B9"/>
    <mergeCell ref="C7:D7"/>
    <mergeCell ref="E7:E9"/>
    <mergeCell ref="F7:N7"/>
    <mergeCell ref="A32:B32"/>
    <mergeCell ref="A13:A14"/>
    <mergeCell ref="A15:A17"/>
    <mergeCell ref="A18:A20"/>
    <mergeCell ref="A21:A23"/>
    <mergeCell ref="A25:A26"/>
    <mergeCell ref="A30:B30"/>
    <mergeCell ref="A31:B31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45:A48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60:G60"/>
    <mergeCell ref="H60:K60"/>
    <mergeCell ref="D61:G61"/>
    <mergeCell ref="H61:K61"/>
    <mergeCell ref="D57:G57"/>
    <mergeCell ref="H57:K57"/>
    <mergeCell ref="D58:G58"/>
    <mergeCell ref="H58:K58"/>
    <mergeCell ref="D59:G59"/>
    <mergeCell ref="H59:K59"/>
  </mergeCells>
  <pageMargins left="0.15748031496062992" right="0.15748031496062992" top="0.31496062992125984" bottom="0.31496062992125984" header="0.31496062992125984" footer="0.31496062992125984"/>
  <pageSetup paperSize="9" scale="54" fitToHeight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zoomScale="70" zoomScaleNormal="70" workbookViewId="0">
      <pane xSplit="2" ySplit="9" topLeftCell="C21" activePane="bottomRight" state="frozen"/>
      <selection pane="topRight" activeCell="C1" sqref="C1"/>
      <selection pane="bottomLeft" activeCell="A10" sqref="A10"/>
      <selection pane="bottomRight" activeCell="O24" sqref="O2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2"/>
      <c r="B1" s="152"/>
      <c r="C1" s="34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8" ht="20.25">
      <c r="A2" s="12"/>
      <c r="B2" s="152"/>
      <c r="C2" s="152"/>
      <c r="D2" s="152"/>
      <c r="E2" s="152"/>
      <c r="F2" s="152"/>
      <c r="G2" s="524" t="s">
        <v>231</v>
      </c>
      <c r="H2" s="525"/>
      <c r="I2" s="525"/>
      <c r="J2" s="525"/>
      <c r="K2" s="525"/>
      <c r="L2" s="525"/>
      <c r="M2" s="525"/>
      <c r="N2" s="525"/>
    </row>
    <row r="3" spans="1:18" ht="20.25">
      <c r="A3" s="12"/>
      <c r="B3" s="152"/>
      <c r="C3" s="152"/>
      <c r="D3" s="152"/>
      <c r="E3" s="152"/>
      <c r="F3" s="152"/>
      <c r="G3" s="20" t="s">
        <v>53</v>
      </c>
      <c r="H3" s="19">
        <v>5</v>
      </c>
      <c r="I3" s="146"/>
      <c r="J3" s="146"/>
      <c r="K3" s="146"/>
      <c r="L3" s="146"/>
      <c r="M3" s="146"/>
    </row>
    <row r="4" spans="1:18">
      <c r="A4" s="152"/>
      <c r="B4" s="152"/>
      <c r="C4" s="152"/>
      <c r="D4" s="152"/>
      <c r="E4" s="152"/>
      <c r="F4" s="152"/>
      <c r="G4" s="20" t="s">
        <v>54</v>
      </c>
      <c r="H4" s="19">
        <v>34</v>
      </c>
      <c r="I4" s="146"/>
      <c r="J4" s="146"/>
      <c r="K4" s="146"/>
      <c r="L4" s="146"/>
      <c r="M4" s="146"/>
    </row>
    <row r="5" spans="1:18">
      <c r="A5" s="152"/>
      <c r="B5" s="152"/>
      <c r="C5" s="152"/>
      <c r="D5" s="152"/>
      <c r="E5" s="152"/>
      <c r="F5" s="152"/>
      <c r="G5" s="20" t="s">
        <v>141</v>
      </c>
      <c r="H5" s="19" t="s">
        <v>142</v>
      </c>
      <c r="I5" s="146"/>
      <c r="J5" s="146"/>
      <c r="K5" s="146"/>
      <c r="L5" s="146"/>
      <c r="M5" s="146"/>
    </row>
    <row r="6" spans="1:18" ht="15.75" thickBot="1"/>
    <row r="7" spans="1:18" ht="65.25" customHeight="1" thickBot="1">
      <c r="A7" s="511" t="s">
        <v>0</v>
      </c>
      <c r="B7" s="514" t="s">
        <v>1</v>
      </c>
      <c r="C7" s="468" t="s">
        <v>92</v>
      </c>
      <c r="D7" s="468"/>
      <c r="E7" s="507" t="s">
        <v>36</v>
      </c>
      <c r="F7" s="421" t="s">
        <v>2</v>
      </c>
      <c r="G7" s="422"/>
      <c r="H7" s="422"/>
      <c r="I7" s="422"/>
      <c r="J7" s="422"/>
      <c r="K7" s="422"/>
      <c r="L7" s="422"/>
      <c r="M7" s="422"/>
      <c r="N7" s="423"/>
      <c r="O7" s="469" t="s">
        <v>3</v>
      </c>
      <c r="P7" s="400"/>
      <c r="Q7" s="401"/>
      <c r="R7" s="1"/>
    </row>
    <row r="8" spans="1:18" ht="65.25" customHeight="1" thickBot="1">
      <c r="A8" s="512"/>
      <c r="B8" s="515"/>
      <c r="C8" s="402" t="s">
        <v>108</v>
      </c>
      <c r="D8" s="402" t="s">
        <v>109</v>
      </c>
      <c r="E8" s="508"/>
      <c r="F8" s="404" t="s">
        <v>118</v>
      </c>
      <c r="G8" s="405"/>
      <c r="H8" s="496" t="s">
        <v>43</v>
      </c>
      <c r="I8" s="498" t="s">
        <v>96</v>
      </c>
      <c r="J8" s="500" t="s">
        <v>4</v>
      </c>
      <c r="K8" s="471" t="s">
        <v>5</v>
      </c>
      <c r="L8" s="472"/>
      <c r="M8" s="502" t="s">
        <v>97</v>
      </c>
      <c r="N8" s="416" t="s">
        <v>112</v>
      </c>
      <c r="O8" s="502" t="s">
        <v>6</v>
      </c>
      <c r="P8" s="536" t="s">
        <v>7</v>
      </c>
      <c r="Q8" s="537"/>
      <c r="R8" s="1"/>
    </row>
    <row r="9" spans="1:18" ht="48.75" customHeight="1" thickBot="1">
      <c r="A9" s="513"/>
      <c r="B9" s="516"/>
      <c r="C9" s="403"/>
      <c r="D9" s="403"/>
      <c r="E9" s="508"/>
      <c r="F9" s="115" t="s">
        <v>8</v>
      </c>
      <c r="G9" s="116" t="s">
        <v>9</v>
      </c>
      <c r="H9" s="497"/>
      <c r="I9" s="499"/>
      <c r="J9" s="501"/>
      <c r="K9" s="114" t="s">
        <v>98</v>
      </c>
      <c r="L9" s="101" t="s">
        <v>55</v>
      </c>
      <c r="M9" s="503"/>
      <c r="N9" s="416"/>
      <c r="O9" s="503"/>
      <c r="P9" s="100" t="s">
        <v>113</v>
      </c>
      <c r="Q9" s="100" t="s">
        <v>100</v>
      </c>
      <c r="R9" s="1"/>
    </row>
    <row r="10" spans="1:18" ht="111" thickBot="1">
      <c r="A10" s="447" t="s">
        <v>129</v>
      </c>
      <c r="B10" s="7" t="s">
        <v>10</v>
      </c>
      <c r="C10" s="213">
        <v>3</v>
      </c>
      <c r="D10" s="213"/>
      <c r="E10" s="9">
        <f t="shared" ref="E10:E29" si="0">C10+D10</f>
        <v>3</v>
      </c>
      <c r="F10" s="214" t="s">
        <v>157</v>
      </c>
      <c r="G10" s="219" t="s">
        <v>488</v>
      </c>
      <c r="H10" s="221" t="s">
        <v>545</v>
      </c>
      <c r="I10" s="225" t="s">
        <v>48</v>
      </c>
      <c r="J10" s="226" t="s">
        <v>39</v>
      </c>
      <c r="K10" s="226" t="s">
        <v>41</v>
      </c>
      <c r="L10" s="218" t="s">
        <v>41</v>
      </c>
      <c r="M10" s="27"/>
      <c r="N10" s="27"/>
      <c r="O10" s="204" t="s">
        <v>233</v>
      </c>
      <c r="P10" s="218"/>
      <c r="Q10" s="218" t="s">
        <v>42</v>
      </c>
      <c r="R10" s="3"/>
    </row>
    <row r="11" spans="1:18" ht="45.75" thickBot="1">
      <c r="A11" s="448"/>
      <c r="B11" s="151" t="s">
        <v>11</v>
      </c>
      <c r="C11" s="213">
        <v>2</v>
      </c>
      <c r="D11" s="213"/>
      <c r="E11" s="9">
        <f t="shared" si="0"/>
        <v>2</v>
      </c>
      <c r="F11" s="215" t="s">
        <v>153</v>
      </c>
      <c r="G11" s="220" t="s">
        <v>460</v>
      </c>
      <c r="H11" s="278" t="s">
        <v>449</v>
      </c>
      <c r="I11" s="216" t="s">
        <v>48</v>
      </c>
      <c r="J11" s="218" t="s">
        <v>39</v>
      </c>
      <c r="K11" s="218" t="s">
        <v>41</v>
      </c>
      <c r="L11" s="218" t="s">
        <v>41</v>
      </c>
      <c r="M11" s="39"/>
      <c r="N11" s="30"/>
      <c r="O11" s="205" t="s">
        <v>234</v>
      </c>
      <c r="P11" s="218" t="s">
        <v>42</v>
      </c>
      <c r="Q11" s="218"/>
      <c r="R11" s="3"/>
    </row>
    <row r="12" spans="1:18" ht="79.5" thickBot="1">
      <c r="A12" s="172" t="s">
        <v>128</v>
      </c>
      <c r="B12" s="151" t="s">
        <v>12</v>
      </c>
      <c r="C12" s="213">
        <v>3</v>
      </c>
      <c r="D12" s="213"/>
      <c r="E12" s="9">
        <f t="shared" si="0"/>
        <v>3</v>
      </c>
      <c r="F12" s="215" t="s">
        <v>157</v>
      </c>
      <c r="G12" s="220" t="s">
        <v>488</v>
      </c>
      <c r="H12" s="361" t="s">
        <v>580</v>
      </c>
      <c r="I12" s="216" t="s">
        <v>48</v>
      </c>
      <c r="J12" s="218" t="s">
        <v>39</v>
      </c>
      <c r="K12" s="218" t="s">
        <v>41</v>
      </c>
      <c r="L12" s="218" t="s">
        <v>41</v>
      </c>
      <c r="M12" s="30"/>
      <c r="N12" s="30"/>
      <c r="O12" s="205" t="s">
        <v>466</v>
      </c>
      <c r="P12" s="218" t="s">
        <v>42</v>
      </c>
      <c r="Q12" s="218"/>
      <c r="R12" s="3"/>
    </row>
    <row r="13" spans="1:18" ht="81.75" customHeight="1" thickBot="1">
      <c r="A13" s="446" t="s">
        <v>13</v>
      </c>
      <c r="B13" s="151" t="s">
        <v>14</v>
      </c>
      <c r="C13" s="213">
        <v>5</v>
      </c>
      <c r="D13" s="213"/>
      <c r="E13" s="9">
        <f t="shared" si="0"/>
        <v>5</v>
      </c>
      <c r="F13" s="109" t="s">
        <v>221</v>
      </c>
      <c r="G13" s="220" t="s">
        <v>222</v>
      </c>
      <c r="H13" s="230" t="s">
        <v>223</v>
      </c>
      <c r="I13" s="216" t="s">
        <v>48</v>
      </c>
      <c r="J13" s="218" t="s">
        <v>50</v>
      </c>
      <c r="K13" s="218" t="s">
        <v>41</v>
      </c>
      <c r="L13" s="218" t="s">
        <v>41</v>
      </c>
      <c r="M13" s="30"/>
      <c r="N13" s="30"/>
      <c r="O13" s="205" t="s">
        <v>474</v>
      </c>
      <c r="P13" s="218" t="s">
        <v>42</v>
      </c>
      <c r="Q13" s="218"/>
      <c r="R13" s="3"/>
    </row>
    <row r="14" spans="1:18" ht="39" customHeight="1" thickBot="1">
      <c r="A14" s="446"/>
      <c r="B14" s="149" t="s">
        <v>15</v>
      </c>
      <c r="C14" s="213">
        <v>1</v>
      </c>
      <c r="D14" s="213"/>
      <c r="E14" s="9">
        <f t="shared" si="0"/>
        <v>1</v>
      </c>
      <c r="F14" s="215" t="s">
        <v>155</v>
      </c>
      <c r="G14" s="220" t="s">
        <v>180</v>
      </c>
      <c r="H14" s="309" t="s">
        <v>540</v>
      </c>
      <c r="I14" s="216" t="s">
        <v>48</v>
      </c>
      <c r="J14" s="218" t="s">
        <v>41</v>
      </c>
      <c r="K14" s="218" t="s">
        <v>41</v>
      </c>
      <c r="L14" s="218"/>
      <c r="M14" s="30"/>
      <c r="N14" s="30"/>
      <c r="O14" s="205" t="s">
        <v>568</v>
      </c>
      <c r="P14" s="218" t="s">
        <v>42</v>
      </c>
      <c r="Q14" s="218"/>
      <c r="R14" s="3"/>
    </row>
    <row r="15" spans="1:18" ht="165" customHeight="1" thickBot="1">
      <c r="A15" s="446" t="s">
        <v>16</v>
      </c>
      <c r="B15" s="151" t="s">
        <v>17</v>
      </c>
      <c r="C15" s="213">
        <v>2</v>
      </c>
      <c r="D15" s="213"/>
      <c r="E15" s="9">
        <f t="shared" si="0"/>
        <v>2</v>
      </c>
      <c r="F15" s="215" t="s">
        <v>153</v>
      </c>
      <c r="G15" s="220" t="s">
        <v>179</v>
      </c>
      <c r="H15" s="351" t="s">
        <v>586</v>
      </c>
      <c r="I15" s="216" t="s">
        <v>48</v>
      </c>
      <c r="J15" s="218" t="s">
        <v>39</v>
      </c>
      <c r="K15" s="218" t="s">
        <v>41</v>
      </c>
      <c r="L15" s="218" t="s">
        <v>41</v>
      </c>
      <c r="M15" s="30"/>
      <c r="N15" s="30"/>
      <c r="O15" s="359" t="s">
        <v>569</v>
      </c>
      <c r="P15" s="218" t="s">
        <v>150</v>
      </c>
      <c r="Q15" s="218"/>
      <c r="R15" s="3"/>
    </row>
    <row r="16" spans="1:18" ht="39" thickBot="1">
      <c r="A16" s="446"/>
      <c r="B16" s="151" t="s">
        <v>18</v>
      </c>
      <c r="C16" s="213">
        <v>1</v>
      </c>
      <c r="D16" s="213"/>
      <c r="E16" s="9">
        <f t="shared" si="0"/>
        <v>1</v>
      </c>
      <c r="F16" s="215" t="s">
        <v>155</v>
      </c>
      <c r="G16" s="220" t="s">
        <v>447</v>
      </c>
      <c r="H16" s="205" t="s">
        <v>553</v>
      </c>
      <c r="I16" s="216" t="s">
        <v>48</v>
      </c>
      <c r="J16" s="218" t="s">
        <v>570</v>
      </c>
      <c r="K16" s="218" t="s">
        <v>41</v>
      </c>
      <c r="L16" s="218" t="s">
        <v>41</v>
      </c>
      <c r="M16" s="30"/>
      <c r="N16" s="30"/>
      <c r="O16" s="210" t="s">
        <v>470</v>
      </c>
      <c r="P16" s="218" t="s">
        <v>42</v>
      </c>
      <c r="Q16" s="218"/>
      <c r="R16" s="3"/>
    </row>
    <row r="17" spans="1:18" ht="49.5" thickBot="1">
      <c r="A17" s="446"/>
      <c r="B17" s="151" t="s">
        <v>19</v>
      </c>
      <c r="C17" s="213">
        <v>2</v>
      </c>
      <c r="D17" s="213"/>
      <c r="E17" s="9">
        <f t="shared" si="0"/>
        <v>2</v>
      </c>
      <c r="F17" s="215" t="s">
        <v>153</v>
      </c>
      <c r="G17" s="220" t="s">
        <v>179</v>
      </c>
      <c r="H17" s="206" t="s">
        <v>218</v>
      </c>
      <c r="I17" s="216" t="s">
        <v>48</v>
      </c>
      <c r="J17" s="218" t="s">
        <v>39</v>
      </c>
      <c r="K17" s="218" t="s">
        <v>41</v>
      </c>
      <c r="L17" s="218" t="s">
        <v>41</v>
      </c>
      <c r="M17" s="30"/>
      <c r="N17" s="30"/>
      <c r="O17" s="205" t="s">
        <v>235</v>
      </c>
      <c r="P17" s="218"/>
      <c r="Q17" s="218" t="s">
        <v>42</v>
      </c>
      <c r="R17" s="3"/>
    </row>
    <row r="18" spans="1:18" ht="42.75" customHeight="1" thickBot="1">
      <c r="A18" s="446" t="s">
        <v>21</v>
      </c>
      <c r="B18" s="151" t="s">
        <v>22</v>
      </c>
      <c r="C18" s="213">
        <v>2</v>
      </c>
      <c r="D18" s="213"/>
      <c r="E18" s="9">
        <f t="shared" si="0"/>
        <v>2</v>
      </c>
      <c r="F18" s="215" t="s">
        <v>153</v>
      </c>
      <c r="G18" s="220" t="s">
        <v>460</v>
      </c>
      <c r="H18" s="205" t="s">
        <v>538</v>
      </c>
      <c r="I18" s="216" t="s">
        <v>48</v>
      </c>
      <c r="J18" s="218" t="s">
        <v>50</v>
      </c>
      <c r="K18" s="218" t="s">
        <v>41</v>
      </c>
      <c r="L18" s="218" t="s">
        <v>41</v>
      </c>
      <c r="M18" s="30"/>
      <c r="N18" s="30"/>
      <c r="O18" s="205" t="s">
        <v>236</v>
      </c>
      <c r="P18" s="218" t="s">
        <v>42</v>
      </c>
      <c r="Q18" s="218"/>
      <c r="R18" s="3"/>
    </row>
    <row r="19" spans="1:18" ht="64.5" customHeight="1" thickBot="1">
      <c r="A19" s="446"/>
      <c r="B19" s="151" t="s">
        <v>23</v>
      </c>
      <c r="C19" s="213">
        <v>2</v>
      </c>
      <c r="D19" s="213"/>
      <c r="E19" s="9">
        <f t="shared" si="0"/>
        <v>2</v>
      </c>
      <c r="F19" s="215" t="s">
        <v>153</v>
      </c>
      <c r="G19" s="220" t="s">
        <v>460</v>
      </c>
      <c r="H19" s="30" t="s">
        <v>582</v>
      </c>
      <c r="I19" s="216" t="s">
        <v>48</v>
      </c>
      <c r="J19" s="218" t="s">
        <v>232</v>
      </c>
      <c r="K19" s="218" t="s">
        <v>42</v>
      </c>
      <c r="L19" s="218" t="s">
        <v>41</v>
      </c>
      <c r="M19" s="285"/>
      <c r="N19" s="30"/>
      <c r="O19" s="210" t="s">
        <v>506</v>
      </c>
      <c r="P19" s="218" t="s">
        <v>42</v>
      </c>
      <c r="Q19" s="218"/>
      <c r="R19" s="3"/>
    </row>
    <row r="20" spans="1:18" ht="36.75" thickBot="1">
      <c r="A20" s="446"/>
      <c r="B20" s="151" t="s">
        <v>24</v>
      </c>
      <c r="C20" s="213">
        <v>2</v>
      </c>
      <c r="D20" s="213"/>
      <c r="E20" s="9">
        <f t="shared" si="0"/>
        <v>2</v>
      </c>
      <c r="F20" s="215" t="s">
        <v>153</v>
      </c>
      <c r="G20" s="220" t="s">
        <v>460</v>
      </c>
      <c r="H20" s="210" t="s">
        <v>517</v>
      </c>
      <c r="I20" s="216" t="s">
        <v>48</v>
      </c>
      <c r="J20" s="218" t="s">
        <v>39</v>
      </c>
      <c r="K20" s="218" t="s">
        <v>41</v>
      </c>
      <c r="L20" s="218" t="s">
        <v>41</v>
      </c>
      <c r="M20" s="30"/>
      <c r="N20" s="30"/>
      <c r="O20" s="366" t="s">
        <v>519</v>
      </c>
      <c r="P20" s="218"/>
      <c r="Q20" s="218" t="s">
        <v>42</v>
      </c>
      <c r="R20" s="3"/>
    </row>
    <row r="21" spans="1:18" ht="39" thickBot="1">
      <c r="A21" s="446" t="s">
        <v>25</v>
      </c>
      <c r="B21" s="151" t="s">
        <v>26</v>
      </c>
      <c r="C21" s="213">
        <v>0.5</v>
      </c>
      <c r="D21" s="213">
        <v>0.5</v>
      </c>
      <c r="E21" s="9">
        <f t="shared" si="0"/>
        <v>1</v>
      </c>
      <c r="F21" s="215" t="s">
        <v>155</v>
      </c>
      <c r="G21" s="220" t="s">
        <v>447</v>
      </c>
      <c r="H21" s="205" t="s">
        <v>206</v>
      </c>
      <c r="I21" s="216" t="s">
        <v>48</v>
      </c>
      <c r="J21" s="218" t="s">
        <v>210</v>
      </c>
      <c r="K21" s="218" t="s">
        <v>41</v>
      </c>
      <c r="L21" s="218" t="s">
        <v>41</v>
      </c>
      <c r="M21" s="30"/>
      <c r="N21" s="30"/>
      <c r="O21" s="205" t="s">
        <v>571</v>
      </c>
      <c r="P21" s="218" t="s">
        <v>42</v>
      </c>
      <c r="Q21" s="218" t="s">
        <v>42</v>
      </c>
      <c r="R21" s="3"/>
    </row>
    <row r="22" spans="1:18" ht="51.75" thickBot="1">
      <c r="A22" s="446"/>
      <c r="B22" s="151" t="s">
        <v>31</v>
      </c>
      <c r="C22" s="213">
        <v>0.5</v>
      </c>
      <c r="D22" s="213">
        <v>0.5</v>
      </c>
      <c r="E22" s="9">
        <f t="shared" si="0"/>
        <v>1</v>
      </c>
      <c r="F22" s="215" t="s">
        <v>155</v>
      </c>
      <c r="G22" s="220" t="s">
        <v>447</v>
      </c>
      <c r="H22" s="205" t="s">
        <v>550</v>
      </c>
      <c r="I22" s="216" t="s">
        <v>48</v>
      </c>
      <c r="J22" s="218" t="s">
        <v>210</v>
      </c>
      <c r="K22" s="218" t="s">
        <v>41</v>
      </c>
      <c r="L22" s="218" t="s">
        <v>41</v>
      </c>
      <c r="M22" s="30"/>
      <c r="N22" s="30"/>
      <c r="O22" s="205" t="s">
        <v>457</v>
      </c>
      <c r="P22" s="218" t="s">
        <v>42</v>
      </c>
      <c r="Q22" s="218"/>
      <c r="R22" s="3"/>
    </row>
    <row r="23" spans="1:18" ht="19.5" thickBot="1">
      <c r="A23" s="446"/>
      <c r="B23" s="149"/>
      <c r="C23" s="213"/>
      <c r="D23" s="213"/>
      <c r="E23" s="9">
        <f t="shared" si="0"/>
        <v>0</v>
      </c>
      <c r="F23" s="215"/>
      <c r="G23" s="220"/>
      <c r="H23" s="205"/>
      <c r="I23" s="216"/>
      <c r="J23" s="218"/>
      <c r="K23" s="218"/>
      <c r="L23" s="218"/>
      <c r="M23" s="30"/>
      <c r="N23" s="30"/>
      <c r="O23" s="205"/>
      <c r="P23" s="218"/>
      <c r="Q23" s="218"/>
      <c r="R23" s="3"/>
    </row>
    <row r="24" spans="1:18" ht="39" thickBot="1">
      <c r="A24" s="145" t="s">
        <v>28</v>
      </c>
      <c r="B24" s="151" t="s">
        <v>28</v>
      </c>
      <c r="C24" s="213">
        <v>1</v>
      </c>
      <c r="D24" s="213"/>
      <c r="E24" s="9">
        <f t="shared" si="0"/>
        <v>1</v>
      </c>
      <c r="F24" s="215" t="s">
        <v>155</v>
      </c>
      <c r="G24" s="220" t="s">
        <v>180</v>
      </c>
      <c r="H24" s="205" t="s">
        <v>605</v>
      </c>
      <c r="I24" s="216" t="s">
        <v>48</v>
      </c>
      <c r="J24" s="218" t="s">
        <v>39</v>
      </c>
      <c r="K24" s="218" t="s">
        <v>41</v>
      </c>
      <c r="L24" s="218" t="s">
        <v>41</v>
      </c>
      <c r="M24" s="30"/>
      <c r="N24" s="30"/>
      <c r="O24" s="604" t="s">
        <v>607</v>
      </c>
      <c r="P24" s="218"/>
      <c r="Q24" s="218" t="s">
        <v>42</v>
      </c>
      <c r="R24" s="3"/>
    </row>
    <row r="25" spans="1:18" ht="58.5" customHeight="1" thickBot="1">
      <c r="A25" s="446" t="s">
        <v>32</v>
      </c>
      <c r="B25" s="151" t="s">
        <v>29</v>
      </c>
      <c r="C25" s="213">
        <v>1</v>
      </c>
      <c r="D25" s="213"/>
      <c r="E25" s="9">
        <f t="shared" si="0"/>
        <v>1</v>
      </c>
      <c r="F25" s="215" t="s">
        <v>155</v>
      </c>
      <c r="G25" s="220" t="s">
        <v>447</v>
      </c>
      <c r="H25" s="205" t="s">
        <v>601</v>
      </c>
      <c r="I25" s="216" t="s">
        <v>48</v>
      </c>
      <c r="J25" s="218" t="s">
        <v>39</v>
      </c>
      <c r="K25" s="227" t="s">
        <v>41</v>
      </c>
      <c r="L25" s="227" t="s">
        <v>41</v>
      </c>
      <c r="M25" s="32"/>
      <c r="N25" s="32"/>
      <c r="O25" s="205" t="s">
        <v>604</v>
      </c>
      <c r="P25" s="218" t="s">
        <v>42</v>
      </c>
      <c r="Q25" s="218"/>
      <c r="R25" s="3"/>
    </row>
    <row r="26" spans="1:18" ht="42.75" customHeight="1" thickBot="1">
      <c r="A26" s="446"/>
      <c r="B26" s="151" t="s">
        <v>30</v>
      </c>
      <c r="C26" s="213">
        <v>2</v>
      </c>
      <c r="D26" s="213">
        <v>1</v>
      </c>
      <c r="E26" s="9">
        <f t="shared" si="0"/>
        <v>3</v>
      </c>
      <c r="F26" s="215" t="s">
        <v>157</v>
      </c>
      <c r="G26" s="220" t="s">
        <v>488</v>
      </c>
      <c r="H26" s="205" t="s">
        <v>451</v>
      </c>
      <c r="I26" s="216" t="s">
        <v>48</v>
      </c>
      <c r="J26" s="218" t="s">
        <v>39</v>
      </c>
      <c r="K26" s="218" t="s">
        <v>41</v>
      </c>
      <c r="L26" s="218" t="s">
        <v>41</v>
      </c>
      <c r="M26" s="30"/>
      <c r="N26" s="30"/>
      <c r="O26" s="205" t="s">
        <v>552</v>
      </c>
      <c r="P26" s="218" t="s">
        <v>42</v>
      </c>
      <c r="Q26" s="218"/>
      <c r="R26" s="3"/>
    </row>
    <row r="27" spans="1:18" ht="19.5" hidden="1" thickBot="1">
      <c r="A27" s="148"/>
      <c r="B27" s="149"/>
      <c r="C27" s="213"/>
      <c r="D27" s="213"/>
      <c r="E27" s="9">
        <f t="shared" si="0"/>
        <v>0</v>
      </c>
      <c r="F27" s="215"/>
      <c r="G27" s="22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hidden="1" thickBot="1">
      <c r="A28" s="148"/>
      <c r="B28" s="149"/>
      <c r="C28" s="213"/>
      <c r="D28" s="213"/>
      <c r="E28" s="9">
        <f t="shared" si="0"/>
        <v>0</v>
      </c>
      <c r="F28" s="215"/>
      <c r="G28" s="22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hidden="1" thickBot="1">
      <c r="A29" s="148"/>
      <c r="B29" s="149"/>
      <c r="C29" s="213"/>
      <c r="D29" s="213"/>
      <c r="E29" s="9">
        <f t="shared" si="0"/>
        <v>0</v>
      </c>
      <c r="F29" s="215"/>
      <c r="G29" s="22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509" t="s">
        <v>110</v>
      </c>
      <c r="B30" s="479"/>
      <c r="C30" s="229"/>
      <c r="D30" s="229"/>
      <c r="E30" s="22"/>
      <c r="F30" s="215"/>
      <c r="G30" s="22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8.75" customHeight="1" thickBot="1">
      <c r="A31" s="510" t="s">
        <v>303</v>
      </c>
      <c r="B31" s="481"/>
      <c r="C31" s="229"/>
      <c r="D31" s="213">
        <v>1</v>
      </c>
      <c r="E31" s="9">
        <f>D31</f>
        <v>1</v>
      </c>
      <c r="F31" s="215"/>
      <c r="G31" s="22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hidden="1" thickBot="1">
      <c r="A32" s="510"/>
      <c r="B32" s="481"/>
      <c r="C32" s="229"/>
      <c r="D32" s="213"/>
      <c r="E32" s="9">
        <f>D32</f>
        <v>0</v>
      </c>
      <c r="F32" s="215"/>
      <c r="G32" s="22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.5" customHeight="1" thickBot="1">
      <c r="A33" s="510"/>
      <c r="B33" s="481"/>
      <c r="C33" s="21"/>
      <c r="D33" s="13"/>
      <c r="E33" s="9">
        <f t="shared" ref="E33:E38" si="1">D33</f>
        <v>0</v>
      </c>
      <c r="F33" s="107"/>
      <c r="G33" s="108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hidden="1" thickBot="1">
      <c r="A34" s="481"/>
      <c r="B34" s="531"/>
      <c r="C34" s="21"/>
      <c r="D34" s="13"/>
      <c r="E34" s="9">
        <f t="shared" si="1"/>
        <v>0</v>
      </c>
      <c r="F34" s="107"/>
      <c r="G34" s="108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thickBot="1">
      <c r="A35" s="481"/>
      <c r="B35" s="531"/>
      <c r="C35" s="21"/>
      <c r="D35" s="13"/>
      <c r="E35" s="9">
        <f t="shared" si="1"/>
        <v>0</v>
      </c>
      <c r="F35" s="107"/>
      <c r="G35" s="108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510"/>
      <c r="B36" s="481"/>
      <c r="C36" s="21"/>
      <c r="D36" s="13"/>
      <c r="E36" s="9">
        <f t="shared" si="1"/>
        <v>0</v>
      </c>
      <c r="F36" s="107"/>
      <c r="G36" s="108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510"/>
      <c r="B37" s="481"/>
      <c r="C37" s="21"/>
      <c r="D37" s="13"/>
      <c r="E37" s="9">
        <f t="shared" si="1"/>
        <v>0</v>
      </c>
      <c r="F37" s="107"/>
      <c r="G37" s="108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518"/>
      <c r="B38" s="519"/>
      <c r="C38" s="21"/>
      <c r="D38" s="13"/>
      <c r="E38" s="9">
        <f t="shared" si="1"/>
        <v>0</v>
      </c>
      <c r="F38" s="107"/>
      <c r="G38" s="108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444" t="s">
        <v>33</v>
      </c>
      <c r="B39" s="445"/>
      <c r="C39" s="160">
        <f>SUM(C10:C38)</f>
        <v>30</v>
      </c>
      <c r="D39" s="160">
        <f>SUM(D10:D38)</f>
        <v>3</v>
      </c>
      <c r="E39" s="160">
        <f>C39+D39</f>
        <v>33</v>
      </c>
      <c r="F39" s="40" t="s">
        <v>60</v>
      </c>
      <c r="G39" s="41" t="s">
        <v>61</v>
      </c>
    </row>
    <row r="40" spans="1:18" ht="21.75" thickBot="1">
      <c r="A40" s="36" t="s">
        <v>45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46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4" t="s">
        <v>62</v>
      </c>
      <c r="B44" s="147" t="s">
        <v>63</v>
      </c>
      <c r="C44" s="46" t="s">
        <v>65</v>
      </c>
      <c r="D44" s="449" t="s">
        <v>66</v>
      </c>
      <c r="E44" s="450"/>
      <c r="F44" s="450"/>
      <c r="G44" s="451"/>
      <c r="H44" s="439" t="s">
        <v>75</v>
      </c>
      <c r="I44" s="440"/>
      <c r="J44" s="440"/>
      <c r="K44" s="440"/>
    </row>
    <row r="45" spans="1:18" s="49" customFormat="1" ht="16.5" thickBot="1">
      <c r="A45" s="485" t="s">
        <v>159</v>
      </c>
      <c r="B45" s="245" t="s">
        <v>296</v>
      </c>
      <c r="C45" s="48">
        <v>1</v>
      </c>
      <c r="D45" s="457" t="s">
        <v>197</v>
      </c>
      <c r="E45" s="458"/>
      <c r="F45" s="458"/>
      <c r="G45" s="459"/>
      <c r="H45" s="455" t="s">
        <v>184</v>
      </c>
      <c r="I45" s="456"/>
      <c r="J45" s="456"/>
      <c r="K45" s="456"/>
    </row>
    <row r="46" spans="1:18" s="49" customFormat="1" ht="16.5" thickBot="1">
      <c r="A46" s="486"/>
      <c r="B46" s="245" t="s">
        <v>289</v>
      </c>
      <c r="C46" s="48">
        <v>1</v>
      </c>
      <c r="D46" s="457" t="s">
        <v>197</v>
      </c>
      <c r="E46" s="458"/>
      <c r="F46" s="458"/>
      <c r="G46" s="459"/>
      <c r="H46" s="455" t="s">
        <v>184</v>
      </c>
      <c r="I46" s="456"/>
      <c r="J46" s="456"/>
      <c r="K46" s="456"/>
    </row>
    <row r="47" spans="1:18" s="49" customFormat="1" ht="16.5" thickBot="1">
      <c r="A47" s="486"/>
      <c r="B47" s="245" t="s">
        <v>297</v>
      </c>
      <c r="C47" s="48">
        <v>1</v>
      </c>
      <c r="D47" s="457" t="s">
        <v>197</v>
      </c>
      <c r="E47" s="458"/>
      <c r="F47" s="458"/>
      <c r="G47" s="459"/>
      <c r="H47" s="455" t="s">
        <v>184</v>
      </c>
      <c r="I47" s="456"/>
      <c r="J47" s="456"/>
      <c r="K47" s="456"/>
    </row>
    <row r="48" spans="1:18" s="49" customFormat="1" ht="16.5" thickBot="1">
      <c r="A48" s="487"/>
      <c r="B48" s="245" t="s">
        <v>298</v>
      </c>
      <c r="C48" s="48">
        <v>1</v>
      </c>
      <c r="D48" s="457" t="s">
        <v>197</v>
      </c>
      <c r="E48" s="458"/>
      <c r="F48" s="458"/>
      <c r="G48" s="459"/>
      <c r="H48" s="455" t="s">
        <v>184</v>
      </c>
      <c r="I48" s="456"/>
      <c r="J48" s="456"/>
      <c r="K48" s="456"/>
    </row>
    <row r="49" spans="1:11" s="49" customFormat="1" ht="15.75" customHeight="1" thickBot="1">
      <c r="A49" s="538" t="s">
        <v>161</v>
      </c>
      <c r="B49" s="310" t="s">
        <v>343</v>
      </c>
      <c r="C49" s="48">
        <v>1</v>
      </c>
      <c r="D49" s="457" t="s">
        <v>189</v>
      </c>
      <c r="E49" s="453"/>
      <c r="F49" s="453"/>
      <c r="G49" s="454"/>
      <c r="H49" s="452" t="s">
        <v>190</v>
      </c>
      <c r="I49" s="453"/>
      <c r="J49" s="453"/>
      <c r="K49" s="454"/>
    </row>
    <row r="50" spans="1:11" s="49" customFormat="1" ht="142.5" customHeight="1" thickBot="1">
      <c r="A50" s="517"/>
      <c r="B50" s="347" t="s">
        <v>477</v>
      </c>
      <c r="C50" s="48">
        <v>1</v>
      </c>
      <c r="D50" s="457" t="s">
        <v>189</v>
      </c>
      <c r="E50" s="458"/>
      <c r="F50" s="458"/>
      <c r="G50" s="459"/>
      <c r="H50" s="455" t="s">
        <v>190</v>
      </c>
      <c r="I50" s="456"/>
      <c r="J50" s="456"/>
      <c r="K50" s="456"/>
    </row>
    <row r="51" spans="1:11" s="49" customFormat="1" ht="16.5" customHeight="1" thickBot="1">
      <c r="A51" s="246" t="s">
        <v>164</v>
      </c>
      <c r="B51" s="245" t="s">
        <v>299</v>
      </c>
      <c r="C51" s="48">
        <v>1</v>
      </c>
      <c r="D51" s="457" t="s">
        <v>300</v>
      </c>
      <c r="E51" s="458"/>
      <c r="F51" s="458"/>
      <c r="G51" s="459"/>
      <c r="H51" s="455" t="s">
        <v>292</v>
      </c>
      <c r="I51" s="456"/>
      <c r="J51" s="456"/>
      <c r="K51" s="456"/>
    </row>
    <row r="52" spans="1:11" s="49" customFormat="1" ht="16.5" thickBot="1">
      <c r="A52" s="47" t="s">
        <v>167</v>
      </c>
      <c r="B52" s="245" t="s">
        <v>269</v>
      </c>
      <c r="C52" s="48">
        <v>1</v>
      </c>
      <c r="D52" s="457"/>
      <c r="E52" s="458"/>
      <c r="F52" s="458"/>
      <c r="G52" s="459"/>
      <c r="H52" s="455"/>
      <c r="I52" s="456"/>
      <c r="J52" s="456"/>
      <c r="K52" s="456"/>
    </row>
    <row r="53" spans="1:11" s="49" customFormat="1" ht="32.25" thickBot="1">
      <c r="A53" s="171" t="s">
        <v>168</v>
      </c>
      <c r="B53" s="245" t="s">
        <v>302</v>
      </c>
      <c r="C53" s="48">
        <v>1</v>
      </c>
      <c r="D53" s="457"/>
      <c r="E53" s="458"/>
      <c r="F53" s="458"/>
      <c r="G53" s="459"/>
      <c r="H53" s="455"/>
      <c r="I53" s="456"/>
      <c r="J53" s="456"/>
      <c r="K53" s="456"/>
    </row>
    <row r="54" spans="1:11" s="49" customFormat="1" ht="2.25" customHeight="1" thickBot="1">
      <c r="A54" s="47"/>
      <c r="B54" s="150"/>
      <c r="C54" s="48"/>
      <c r="D54" s="457"/>
      <c r="E54" s="458"/>
      <c r="F54" s="458"/>
      <c r="G54" s="459"/>
      <c r="H54" s="455"/>
      <c r="I54" s="456"/>
      <c r="J54" s="456"/>
      <c r="K54" s="456"/>
    </row>
    <row r="55" spans="1:11" s="49" customFormat="1" ht="16.5" hidden="1" thickBot="1">
      <c r="A55" s="47"/>
      <c r="B55" s="150"/>
      <c r="C55" s="48"/>
      <c r="D55" s="457"/>
      <c r="E55" s="458"/>
      <c r="F55" s="458"/>
      <c r="G55" s="459"/>
      <c r="H55" s="455"/>
      <c r="I55" s="456"/>
      <c r="J55" s="456"/>
      <c r="K55" s="456"/>
    </row>
    <row r="56" spans="1:11" s="49" customFormat="1" ht="16.5" hidden="1" thickBot="1">
      <c r="A56" s="47"/>
      <c r="B56" s="150"/>
      <c r="C56" s="48"/>
      <c r="D56" s="457"/>
      <c r="E56" s="458"/>
      <c r="F56" s="458"/>
      <c r="G56" s="459"/>
      <c r="H56" s="455"/>
      <c r="I56" s="456"/>
      <c r="J56" s="456"/>
      <c r="K56" s="456"/>
    </row>
    <row r="57" spans="1:11" s="49" customFormat="1" ht="16.5" hidden="1" thickBot="1">
      <c r="A57" s="47"/>
      <c r="B57" s="150"/>
      <c r="C57" s="48"/>
      <c r="D57" s="457"/>
      <c r="E57" s="458"/>
      <c r="F57" s="458"/>
      <c r="G57" s="459"/>
      <c r="H57" s="455"/>
      <c r="I57" s="456"/>
      <c r="J57" s="456"/>
      <c r="K57" s="456"/>
    </row>
    <row r="58" spans="1:11" s="49" customFormat="1" ht="16.5" hidden="1" thickBot="1">
      <c r="A58" s="47"/>
      <c r="B58" s="150"/>
      <c r="C58" s="48"/>
      <c r="D58" s="457"/>
      <c r="E58" s="458"/>
      <c r="F58" s="458"/>
      <c r="G58" s="459"/>
      <c r="H58" s="455"/>
      <c r="I58" s="456"/>
      <c r="J58" s="456"/>
      <c r="K58" s="456"/>
    </row>
    <row r="59" spans="1:11" s="49" customFormat="1" ht="16.5" hidden="1" thickBot="1">
      <c r="A59" s="47"/>
      <c r="B59" s="150"/>
      <c r="C59" s="48"/>
      <c r="D59" s="457"/>
      <c r="E59" s="458"/>
      <c r="F59" s="458"/>
      <c r="G59" s="459"/>
      <c r="H59" s="455"/>
      <c r="I59" s="456"/>
      <c r="J59" s="456"/>
      <c r="K59" s="456"/>
    </row>
    <row r="60" spans="1:11" s="49" customFormat="1" ht="16.5" hidden="1" thickBot="1">
      <c r="A60" s="47"/>
      <c r="B60" s="150"/>
      <c r="C60" s="48"/>
      <c r="D60" s="457"/>
      <c r="E60" s="458"/>
      <c r="F60" s="458"/>
      <c r="G60" s="459"/>
      <c r="H60" s="455"/>
      <c r="I60" s="456"/>
      <c r="J60" s="456"/>
      <c r="K60" s="456"/>
    </row>
    <row r="61" spans="1:11" s="49" customFormat="1" ht="16.5" hidden="1" thickBot="1">
      <c r="A61" s="47"/>
      <c r="B61" s="150"/>
      <c r="C61" s="48"/>
      <c r="D61" s="457"/>
      <c r="E61" s="458"/>
      <c r="F61" s="458"/>
      <c r="G61" s="459"/>
      <c r="H61" s="455"/>
      <c r="I61" s="456"/>
      <c r="J61" s="456"/>
      <c r="K61" s="456"/>
    </row>
    <row r="62" spans="1:11" ht="19.5" thickBot="1">
      <c r="B62" s="42" t="s">
        <v>33</v>
      </c>
      <c r="C62" s="43">
        <f>SUM(C45:C61)</f>
        <v>9</v>
      </c>
    </row>
  </sheetData>
  <sheetProtection formatRows="0"/>
  <mergeCells count="72">
    <mergeCell ref="D53:G53"/>
    <mergeCell ref="H53:K53"/>
    <mergeCell ref="D54:G54"/>
    <mergeCell ref="H54:K54"/>
    <mergeCell ref="D55:G55"/>
    <mergeCell ref="H55:K55"/>
    <mergeCell ref="D61:G61"/>
    <mergeCell ref="H61:K61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H52:K52"/>
    <mergeCell ref="D47:G47"/>
    <mergeCell ref="H47:K47"/>
    <mergeCell ref="D48:G48"/>
    <mergeCell ref="H48:K48"/>
    <mergeCell ref="D50:G50"/>
    <mergeCell ref="H50:K50"/>
    <mergeCell ref="D51:G51"/>
    <mergeCell ref="H51:K51"/>
    <mergeCell ref="D52:G52"/>
    <mergeCell ref="D44:G44"/>
    <mergeCell ref="H44:K44"/>
    <mergeCell ref="D45:G45"/>
    <mergeCell ref="H45:K45"/>
    <mergeCell ref="D46:G46"/>
    <mergeCell ref="H46:K46"/>
    <mergeCell ref="A34:B34"/>
    <mergeCell ref="A35:B35"/>
    <mergeCell ref="A36:B36"/>
    <mergeCell ref="A37:B37"/>
    <mergeCell ref="A38:B38"/>
    <mergeCell ref="A25:A26"/>
    <mergeCell ref="A30:B30"/>
    <mergeCell ref="A31:B31"/>
    <mergeCell ref="A32:B32"/>
    <mergeCell ref="A33:B33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45:A48"/>
    <mergeCell ref="A49:A50"/>
    <mergeCell ref="D49:G49"/>
    <mergeCell ref="H49:K49"/>
    <mergeCell ref="G2:N2"/>
    <mergeCell ref="A7:A9"/>
    <mergeCell ref="B7:B9"/>
    <mergeCell ref="C7:D7"/>
    <mergeCell ref="E7:E9"/>
    <mergeCell ref="F7:N7"/>
    <mergeCell ref="A18:A20"/>
    <mergeCell ref="A13:A14"/>
    <mergeCell ref="A15:A17"/>
    <mergeCell ref="A10:A11"/>
    <mergeCell ref="A39:B39"/>
    <mergeCell ref="A21:A23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8</vt:i4>
      </vt:variant>
    </vt:vector>
  </HeadingPairs>
  <TitlesOfParts>
    <vt:vector size="27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 (мультипрофильный)</vt:lpstr>
      <vt:lpstr>10 класс (био-хим) </vt:lpstr>
      <vt:lpstr>10 класс (соц.-эк </vt:lpstr>
      <vt:lpstr>10 класс(техн.)</vt:lpstr>
      <vt:lpstr>11 класс (мультипрофильный)</vt:lpstr>
      <vt:lpstr>11 класс (био-хим)</vt:lpstr>
      <vt:lpstr>11 класс (тех.)</vt:lpstr>
      <vt:lpstr>Лист1</vt:lpstr>
      <vt:lpstr>Лист2</vt:lpstr>
      <vt:lpstr>'10 класс (био-хим) '!базовый</vt:lpstr>
      <vt:lpstr>'10 класс (мультипрофильный)'!базовый</vt:lpstr>
      <vt:lpstr>'10 класс (соц.-эк '!базовый</vt:lpstr>
      <vt:lpstr>'10 класс(техн.)'!базовый</vt:lpstr>
      <vt:lpstr>'11 класс (био-хим)'!базовый</vt:lpstr>
      <vt:lpstr>'11 класс (мультипрофильный)'!базовый</vt:lpstr>
      <vt:lpstr>'11 класс (тех.)'!базовый</vt:lpstr>
      <vt:lpstr>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Крылова</cp:lastModifiedBy>
  <cp:lastPrinted>2020-06-17T07:20:49Z</cp:lastPrinted>
  <dcterms:created xsi:type="dcterms:W3CDTF">2014-07-19T08:59:48Z</dcterms:created>
  <dcterms:modified xsi:type="dcterms:W3CDTF">2020-09-12T17:00:07Z</dcterms:modified>
</cp:coreProperties>
</file>